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akovic\Documents\kvartální informační povinnost HVP\dle vyhlasky 306_2016\"/>
    </mc:Choice>
  </mc:AlternateContent>
  <xr:revisionPtr revIDLastSave="0" documentId="13_ncr:1_{29B9D65A-57EF-4E78-B911-FEF39F0DD8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S_1" sheetId="1" r:id="rId1"/>
    <sheet name="BS_2" sheetId="7" r:id="rId2"/>
    <sheet name="PL_1" sheetId="3" r:id="rId3"/>
    <sheet name="PL_2" sheetId="4" r:id="rId4"/>
    <sheet name="PL_3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H13" i="1"/>
  <c r="H12" i="1"/>
  <c r="H10" i="1"/>
  <c r="H9" i="1"/>
  <c r="H7" i="1"/>
  <c r="H5" i="1"/>
  <c r="G24" i="7"/>
  <c r="G23" i="7"/>
  <c r="G21" i="7"/>
  <c r="G19" i="7"/>
  <c r="G17" i="7"/>
  <c r="G16" i="7"/>
</calcChain>
</file>

<file path=xl/sharedStrings.xml><?xml version="1.0" encoding="utf-8"?>
<sst xmlns="http://schemas.openxmlformats.org/spreadsheetml/2006/main" count="223" uniqueCount="162">
  <si>
    <t>Aktiva (v tis. Kč) k:</t>
  </si>
  <si>
    <t>Hrubá hodnota</t>
  </si>
  <si>
    <t>Úprava</t>
  </si>
  <si>
    <t>Čistá hodnota</t>
  </si>
  <si>
    <t>Aktiva celkem (Σ)</t>
  </si>
  <si>
    <t>Pohledávky za upsaný základní kapitál</t>
  </si>
  <si>
    <t>Dlouhodobý nehmotný majetek</t>
  </si>
  <si>
    <t>Pozemky a stavby (nemovitosti)</t>
  </si>
  <si>
    <t>Podíly v ovládaných osobách</t>
  </si>
  <si>
    <t>Dluhové CP vydané ovládanými osobami a půjčky těmto osobám</t>
  </si>
  <si>
    <t>Podíly s podstatným vlivem</t>
  </si>
  <si>
    <t>Dluhové CP vydané os., ve kterých má úč. jedn. podst. vliv</t>
  </si>
  <si>
    <t>Akcie a ostatní CP s proměnlivým výnosem, ostatní podíly</t>
  </si>
  <si>
    <t>Dluhové cenné papíry (Σ)</t>
  </si>
  <si>
    <t>Cenné papíry oceň. reál. hodn. proti účtům nákladů a výnosů</t>
  </si>
  <si>
    <t>Dluhopisy "OECD" držené do splatnosti</t>
  </si>
  <si>
    <t>Ostatní cenné papíry držené do splatnosti</t>
  </si>
  <si>
    <t>Depozita u finančních institucí</t>
  </si>
  <si>
    <t>Depozita při aktivním zajištění</t>
  </si>
  <si>
    <t>Dlužníci (Σ)</t>
  </si>
  <si>
    <t>Pohledávky z operací přímého pojištění (Σ)</t>
  </si>
  <si>
    <t>Pojistníci</t>
  </si>
  <si>
    <t>Zprostředkovatelé</t>
  </si>
  <si>
    <t>Pohledávky z operací zajištění</t>
  </si>
  <si>
    <t>Ostatní pohledávky</t>
  </si>
  <si>
    <t>Ostatní aktiva (Σ)</t>
  </si>
  <si>
    <t>Dlouhodobý hm. majetek, jiný než pozemky a stavby, a zásoby</t>
  </si>
  <si>
    <t>Hotovost na účtech u fin. institucí a hotovost v pokladně</t>
  </si>
  <si>
    <t>Jiná aktiva</t>
  </si>
  <si>
    <t>Přechodné účty aktiv (Σ)</t>
  </si>
  <si>
    <t>Naběhlé úroky a nájemné</t>
  </si>
  <si>
    <t>Odložené pořizovací náklady na pojistné smlouvy (Σ)</t>
  </si>
  <si>
    <t>Odložené pořizovací nákl. na poj. smlouvy v živ. poj.</t>
  </si>
  <si>
    <t>Odložené pořizovací nákl. na poj. smlouvy v neživ. poj.</t>
  </si>
  <si>
    <t>Ostatní přechodné účty aktiv</t>
  </si>
  <si>
    <t>Dohadné položky aktivní</t>
  </si>
  <si>
    <t>Pasiva (v tis. Kč) k:</t>
  </si>
  <si>
    <t>Podíl zaj. na TR</t>
  </si>
  <si>
    <t>Pasiva celkem (Σ)</t>
  </si>
  <si>
    <t>Vlastní kapitál (Σ)</t>
  </si>
  <si>
    <t>Základní kapitál</t>
  </si>
  <si>
    <t>Změny základního kapitálu</t>
  </si>
  <si>
    <t>Emisní ážio</t>
  </si>
  <si>
    <t>Rezervní fond na nové ocenění</t>
  </si>
  <si>
    <t>Ostatní kapitálové fondy</t>
  </si>
  <si>
    <t>Rezervní fond a ostatní fondy ze zisku</t>
  </si>
  <si>
    <t>Nerozdělený zisk nebo neuhrazená ztráta minulých úč. období</t>
  </si>
  <si>
    <t>Zisk nebo ztráta běžného účetního období</t>
  </si>
  <si>
    <t>Podřízená pasiva</t>
  </si>
  <si>
    <t>Technické rezervy (Σ)</t>
  </si>
  <si>
    <t>Rezerva na nezasloužené pojistné (Σ)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</si>
  <si>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</si>
  <si>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</si>
  <si>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</si>
  <si>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</si>
  <si>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pojistného neživotních pojištění (Σ)</t>
  </si>
  <si>
    <t>Rezerva pojistného neživ. poj. vztahující se k poj. odv. ŽP</t>
  </si>
  <si>
    <t>Rezerva pojistného neživ. poj. vztahující se k poj. odv. NP</t>
  </si>
  <si>
    <t>Rezerva na daně</t>
  </si>
  <si>
    <t>Ostatní rezervy</t>
  </si>
  <si>
    <t>Depozita při pasivním zajištění</t>
  </si>
  <si>
    <t>Věřitelé (Σ)</t>
  </si>
  <si>
    <t>Závazky z operací přímého pojištění</t>
  </si>
  <si>
    <t>Závazky z operací zajištění</t>
  </si>
  <si>
    <t>Závazky vůči finančním institucím</t>
  </si>
  <si>
    <t>Ostatní závazky</t>
  </si>
  <si>
    <t>Daňové závazky a závazky ze sociálního zabezpečení</t>
  </si>
  <si>
    <t>Garanční fond Kanceláře</t>
  </si>
  <si>
    <t>Přechodné účty pasiv (Σ)</t>
  </si>
  <si>
    <t>Výdaje příštích období a výnosy příštích období</t>
  </si>
  <si>
    <t>Ostatní přechodné účty pasiv</t>
  </si>
  <si>
    <t>Dohadné položky pasivní</t>
  </si>
  <si>
    <t>Výkaz zisků a ztrát (v tis. Kč) k:</t>
  </si>
  <si>
    <t>Technický účet k neživotnímu pojištění</t>
  </si>
  <si>
    <t>Výsledek technického účtu k neživotnímu pojištění (Σ)</t>
  </si>
  <si>
    <t>Zasloužené pojistné, očištěné od zajištění (Σ)</t>
  </si>
  <si>
    <t>Předepsané pojistné, očištěné od zajištění (Σ)</t>
  </si>
  <si>
    <t>Předepsané hrubé pojistné</t>
  </si>
  <si>
    <t>Pojistné postoupené zajišťovatelům</t>
  </si>
  <si>
    <t>Změna stavu rezervy na nezasloužené poj., očištěné od zajiš. (Σ)</t>
  </si>
  <si>
    <t>Změna stavu hrubé výše rezervy na nezasloužené pojistné</t>
  </si>
  <si>
    <t>Změna stavu rezervy na nezasloužené pojistné, podíl zajišťo.</t>
  </si>
  <si>
    <t>Ostatní technické výnosy, očištěné od zajištění</t>
  </si>
  <si>
    <t>Náklady na poj. pl. včetně změny TR, očištěné od zajištění (Σ)</t>
  </si>
  <si>
    <t>Náklady na pojistná plnění, očištěné od zajištění (Σ)</t>
  </si>
  <si>
    <t>Hrubá výše nákladů na pojistná plnění</t>
  </si>
  <si>
    <t>Náklady na pojistná plnění, podíl zajišťovatelů</t>
  </si>
  <si>
    <t>Změna stavu rezervy na poj. pl., očištěné od zajištění (Σ)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</si>
  <si>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</si>
  <si>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</si>
  <si>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</si>
  <si>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Čistá výše provozních nákladů (Σ)</t>
  </si>
  <si>
    <t>Pořizovací náklady na pojistné smlouvy</t>
  </si>
  <si>
    <t>Změna stavu časově rozlišených pořizovacích nákladů</t>
  </si>
  <si>
    <t>Správní režie</t>
  </si>
  <si>
    <t>Provize od zajišťovatelů a podíly na ziscích</t>
  </si>
  <si>
    <t>Ostatní technické náklady, očištěné od zajištění</t>
  </si>
  <si>
    <t>Technický účet k životnímu pojištění</t>
  </si>
  <si>
    <t>Výsledek technického účtu k životnímu pojištění (Σ)</t>
  </si>
  <si>
    <t>Výnosy z podílů</t>
  </si>
  <si>
    <t>Výnosy z pozemků a staveb (nemovitosti)</t>
  </si>
  <si>
    <t>Výnosy z ostatních investic (mimo nemovitostí)</t>
  </si>
  <si>
    <t>Změny stavu ostatních tech. rezerv, očištěné od zajištění (Σ)</t>
  </si>
  <si>
    <t>Změna stavu rezervy pojistného živ. poj., očištěná od zajiš. (Σ)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</si>
  <si>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</si>
  <si>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</si>
  <si>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</si>
  <si>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Netechnický účet</t>
  </si>
  <si>
    <t>Zisk nebo ztráta za účetní období (Σ)</t>
  </si>
  <si>
    <t>Zisk nebo ztráta z běžné činnosti po zdanění (Σ)</t>
  </si>
  <si>
    <t>Výsledek technického účtu k neživotnímu pojištění</t>
  </si>
  <si>
    <t>Výsledek technického účtu k životnímu pojištění</t>
  </si>
  <si>
    <t>Ostatní výnosy</t>
  </si>
  <si>
    <t>Ostatní náklady</t>
  </si>
  <si>
    <t>Daň z příjmů z běžné činnosti</t>
  </si>
  <si>
    <t>Mimořádný zisk nebo ztráta (Σ)</t>
  </si>
  <si>
    <t>Mimořádné výnosy</t>
  </si>
  <si>
    <t>Mimořádné náklady</t>
  </si>
  <si>
    <t>Daň z příjmů z mimořádné činnosti</t>
  </si>
  <si>
    <t>Ostatní daně neuvedené v předcházejících položkách</t>
  </si>
  <si>
    <t>Fond zábrany škod Kanceláře</t>
  </si>
  <si>
    <t>Hasičská vzájemná pojišťovna, a.s.</t>
  </si>
  <si>
    <t>Investice (Σ)</t>
  </si>
  <si>
    <t>z toho goodwill</t>
  </si>
  <si>
    <t>Investice v podnikatelských seskupeních (Σ)</t>
  </si>
  <si>
    <t>Jiné investice (Σ)</t>
  </si>
  <si>
    <t>Investice v investičních sdruženích</t>
  </si>
  <si>
    <t>Ostatní zápůjčky a úvěry</t>
  </si>
  <si>
    <t>Ostatní investice</t>
  </si>
  <si>
    <t>Investice ŽP, je-li nositelem inv. rizika pojistník</t>
  </si>
  <si>
    <t>Pozemky</t>
  </si>
  <si>
    <t>Stavby</t>
  </si>
  <si>
    <t>Rezerva na bonusy a slevy (Σ)</t>
  </si>
  <si>
    <t>Rezerva na bonusy a slevy vztahující se k poj. odv. ŽP</t>
  </si>
  <si>
    <t>Rezerva na bonusy a slevy vztahující se k poj. odv. NP</t>
  </si>
  <si>
    <t>Rezerva na penzijní a podobné závazky</t>
  </si>
  <si>
    <t>Rezervy  (Σ)</t>
  </si>
  <si>
    <t>Ostatní technické rezervy (Σ)</t>
  </si>
  <si>
    <t>Ostatní technické rezervy vztahující se k poj. odv. ŽP</t>
  </si>
  <si>
    <t>Ostatní technické rezervy vztahující se k poj. odv. NP</t>
  </si>
  <si>
    <t>Rezerva na pojistná plnění nevyřízených pojistných událostí (Σ)</t>
  </si>
  <si>
    <t>Rezerva na životních pojištění</t>
  </si>
  <si>
    <t>Technická rezerva ŽP, kde jsou nositelem inv. rizika pojistníci</t>
  </si>
  <si>
    <t>Výpůjčky z dluhových cenných papírů</t>
  </si>
  <si>
    <t>Směnitelné (konvertibilní) dluhopisy</t>
  </si>
  <si>
    <t>Převedené výnosy z investic z netechnického účtu</t>
  </si>
  <si>
    <t>Bonusy a slevy, očištěné od zajištění</t>
  </si>
  <si>
    <t>Výnosy z investic (Σ)</t>
  </si>
  <si>
    <t>Výnosy z ostatních investic (Σ)</t>
  </si>
  <si>
    <t>Výnosy z realizace investic</t>
  </si>
  <si>
    <t>Přírůstky hodnoty investic</t>
  </si>
  <si>
    <t>Náklady na investice (Σ)</t>
  </si>
  <si>
    <t>Náklady na správu investic, včetně úroků</t>
  </si>
  <si>
    <t>Změna hodnoty investic - náklady</t>
  </si>
  <si>
    <t>Změny hodnoty investic - výnosy</t>
  </si>
  <si>
    <t>Náklady spojené s realizací investic</t>
  </si>
  <si>
    <t>Úbytky hodnoty investic</t>
  </si>
  <si>
    <t>Převod výnosů z investic na netechnický účet</t>
  </si>
  <si>
    <t>Převedené výnosy investic z technického účtu k živ.poj.</t>
  </si>
  <si>
    <t>Náklady na investice (Σ)</t>
  </si>
  <si>
    <t>Převod výnosů z investic na tech. účet k neživ. poj.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</si>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</sst>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365F9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rgb="FF365F91"/>
      <name val="Calibri"/>
      <family val="2"/>
      <charset val="238"/>
      <scheme val="minor"/>
    </font>
    <font>
      <u/>
      <sz val="8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FEE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rgb="FF4F81BD"/>
      </top>
      <bottom/>
      <diagonal/>
    </border>
    <border>
      <left style="dashed">
        <color rgb="FF4F81BD"/>
      </left>
      <right/>
      <top/>
      <bottom/>
      <diagonal/>
    </border>
    <border>
      <left/>
      <right style="dashed">
        <color rgb="FF4F81BD"/>
      </right>
      <top/>
      <bottom/>
      <diagonal/>
    </border>
    <border>
      <left/>
      <right style="dashed">
        <color rgb="FF4F81BD"/>
      </right>
      <top/>
      <bottom style="medium">
        <color rgb="FF4F81BD"/>
      </bottom>
      <diagonal/>
    </border>
    <border>
      <left/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 style="dashed">
        <color rgb="FF4F81BD"/>
      </right>
      <top/>
      <bottom/>
      <diagonal/>
    </border>
    <border>
      <left style="dashed">
        <color rgb="FF4F81BD"/>
      </left>
      <right style="dashed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dashed">
        <color rgb="FF4F81BD"/>
      </top>
      <bottom style="medium">
        <color rgb="FF4F81BD"/>
      </bottom>
      <diagonal/>
    </border>
    <border>
      <left/>
      <right/>
      <top style="dashed">
        <color rgb="FF4F81BD"/>
      </top>
      <bottom style="medium">
        <color rgb="FF4F81BD"/>
      </bottom>
      <diagonal/>
    </border>
    <border>
      <left/>
      <right style="dashed">
        <color rgb="FF4F81BD"/>
      </right>
      <top style="dashed">
        <color rgb="FF4F81BD"/>
      </top>
      <bottom style="medium">
        <color rgb="FF4F81BD"/>
      </bottom>
      <diagonal/>
    </border>
    <border>
      <left/>
      <right style="medium">
        <color rgb="FF4F81BD"/>
      </right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/>
      <top style="dashed">
        <color rgb="FF4F81BD"/>
      </top>
      <bottom style="medium">
        <color rgb="FF4F81BD"/>
      </bottom>
      <diagonal/>
    </border>
    <border>
      <left style="dashed">
        <color rgb="FF4F81BD"/>
      </left>
      <right style="dashed">
        <color rgb="FF4F81BD"/>
      </right>
      <top style="medium">
        <color rgb="FF4F81BD"/>
      </top>
      <bottom/>
      <diagonal/>
    </border>
    <border>
      <left style="dashed">
        <color rgb="FF4F81BD"/>
      </left>
      <right/>
      <top style="medium">
        <color rgb="FF4F81BD"/>
      </top>
      <bottom style="dashed">
        <color rgb="FF4F81BD"/>
      </bottom>
      <diagonal/>
    </border>
    <border>
      <left/>
      <right/>
      <top style="medium">
        <color rgb="FF4F81BD"/>
      </top>
      <bottom style="dashed">
        <color rgb="FF4F81BD"/>
      </bottom>
      <diagonal/>
    </border>
    <border>
      <left/>
      <right style="medium">
        <color rgb="FF4F81BD"/>
      </right>
      <top style="medium">
        <color rgb="FF4F81BD"/>
      </top>
      <bottom style="dashed">
        <color rgb="FF4F81BD"/>
      </bottom>
      <diagonal/>
    </border>
    <border>
      <left/>
      <right style="dashed">
        <color rgb="FF4F81BD"/>
      </right>
      <top style="medium">
        <color rgb="FF4F81BD"/>
      </top>
      <bottom style="dashed">
        <color rgb="FF4F81BD"/>
      </bottom>
      <diagonal/>
    </border>
    <border>
      <left style="dashed">
        <color rgb="FF4F81BD"/>
      </left>
      <right style="medium">
        <color rgb="FF4F81BD"/>
      </right>
      <top style="medium">
        <color rgb="FF4F81BD"/>
      </top>
      <bottom/>
      <diagonal/>
    </border>
    <border>
      <left style="dashed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2" fillId="0" borderId="0"/>
    <xf numFmtId="0" fontId="13" fillId="0" borderId="0"/>
  </cellStyleXfs>
  <cellXfs count="154">
    <xf numFmtId="0" fontId="0" fillId="0" borderId="0" xfId="0"/>
    <xf numFmtId="0" fontId="1" fillId="2" borderId="1" xfId="0" applyFont="1" applyFill="1" applyBorder="1"/>
    <xf numFmtId="0" fontId="1" fillId="0" borderId="0" xfId="0" applyFont="1" applyAlignment="1">
      <alignment wrapText="1"/>
    </xf>
    <xf numFmtId="3" fontId="4" fillId="0" borderId="7" xfId="0" applyNumberFormat="1" applyFont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left"/>
    </xf>
    <xf numFmtId="3" fontId="7" fillId="2" borderId="8" xfId="0" applyNumberFormat="1" applyFont="1" applyFill="1" applyBorder="1"/>
    <xf numFmtId="0" fontId="4" fillId="0" borderId="4" xfId="0" applyFont="1" applyBorder="1"/>
    <xf numFmtId="0" fontId="4" fillId="2" borderId="4" xfId="0" applyFont="1" applyFill="1" applyBorder="1"/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2" borderId="9" xfId="0" applyFont="1" applyFill="1" applyBorder="1"/>
    <xf numFmtId="0" fontId="1" fillId="0" borderId="9" xfId="0" applyFont="1" applyBorder="1"/>
    <xf numFmtId="0" fontId="1" fillId="0" borderId="11" xfId="0" applyFont="1" applyBorder="1"/>
    <xf numFmtId="0" fontId="1" fillId="2" borderId="9" xfId="0" applyFont="1" applyFill="1" applyBorder="1" applyAlignment="1">
      <alignment horizontal="left"/>
    </xf>
    <xf numFmtId="3" fontId="7" fillId="0" borderId="0" xfId="0" applyNumberFormat="1" applyFont="1" applyAlignment="1">
      <alignment horizontal="right"/>
    </xf>
    <xf numFmtId="3" fontId="7" fillId="0" borderId="4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4" xfId="0" applyNumberFormat="1" applyFont="1" applyBorder="1"/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3" fontId="7" fillId="0" borderId="3" xfId="0" applyNumberFormat="1" applyFont="1" applyBorder="1" applyAlignment="1">
      <alignment horizontal="right"/>
    </xf>
    <xf numFmtId="0" fontId="1" fillId="2" borderId="11" xfId="0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right"/>
    </xf>
    <xf numFmtId="3" fontId="7" fillId="2" borderId="12" xfId="0" applyNumberFormat="1" applyFont="1" applyFill="1" applyBorder="1" applyAlignment="1">
      <alignment horizontal="right"/>
    </xf>
    <xf numFmtId="3" fontId="4" fillId="0" borderId="10" xfId="0" applyNumberFormat="1" applyFont="1" applyBorder="1" applyAlignment="1">
      <alignment vertical="top"/>
    </xf>
    <xf numFmtId="0" fontId="1" fillId="2" borderId="9" xfId="0" applyFont="1" applyFill="1" applyBorder="1" applyAlignment="1">
      <alignment vertical="top"/>
    </xf>
    <xf numFmtId="0" fontId="1" fillId="0" borderId="9" xfId="0" applyFont="1" applyBorder="1" applyAlignment="1">
      <alignment vertical="top"/>
    </xf>
    <xf numFmtId="3" fontId="4" fillId="0" borderId="10" xfId="0" applyNumberFormat="1" applyFont="1" applyBorder="1"/>
    <xf numFmtId="0" fontId="1" fillId="0" borderId="10" xfId="0" applyFont="1" applyBorder="1" applyAlignment="1">
      <alignment wrapText="1"/>
    </xf>
    <xf numFmtId="0" fontId="5" fillId="2" borderId="19" xfId="0" applyFont="1" applyFill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right"/>
    </xf>
    <xf numFmtId="0" fontId="4" fillId="0" borderId="0" xfId="0" applyFont="1" applyAlignment="1">
      <alignment vertical="top"/>
    </xf>
    <xf numFmtId="3" fontId="4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wrapText="1"/>
    </xf>
    <xf numFmtId="0" fontId="10" fillId="0" borderId="9" xfId="0" applyFont="1" applyBorder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3" fontId="4" fillId="0" borderId="10" xfId="0" applyNumberFormat="1" applyFont="1" applyBorder="1" applyAlignment="1">
      <alignment horizontal="right"/>
    </xf>
    <xf numFmtId="3" fontId="4" fillId="2" borderId="10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3" fontId="7" fillId="2" borderId="12" xfId="0" applyNumberFormat="1" applyFont="1" applyFill="1" applyBorder="1"/>
    <xf numFmtId="3" fontId="4" fillId="2" borderId="10" xfId="0" applyNumberFormat="1" applyFont="1" applyFill="1" applyBorder="1"/>
    <xf numFmtId="0" fontId="4" fillId="2" borderId="10" xfId="0" applyFont="1" applyFill="1" applyBorder="1"/>
    <xf numFmtId="0" fontId="4" fillId="0" borderId="12" xfId="0" applyFont="1" applyBorder="1"/>
    <xf numFmtId="3" fontId="4" fillId="0" borderId="7" xfId="0" applyNumberFormat="1" applyFont="1" applyBorder="1"/>
    <xf numFmtId="3" fontId="4" fillId="2" borderId="7" xfId="0" applyNumberFormat="1" applyFont="1" applyFill="1" applyBorder="1"/>
    <xf numFmtId="0" fontId="4" fillId="2" borderId="7" xfId="0" applyFont="1" applyFill="1" applyBorder="1"/>
    <xf numFmtId="0" fontId="4" fillId="0" borderId="8" xfId="0" applyFont="1" applyBorder="1"/>
    <xf numFmtId="3" fontId="7" fillId="2" borderId="0" xfId="0" applyNumberFormat="1" applyFont="1" applyFill="1"/>
    <xf numFmtId="3" fontId="7" fillId="2" borderId="4" xfId="0" applyNumberFormat="1" applyFont="1" applyFill="1" applyBorder="1"/>
    <xf numFmtId="0" fontId="4" fillId="0" borderId="0" xfId="0" applyFont="1"/>
    <xf numFmtId="3" fontId="7" fillId="0" borderId="0" xfId="0" applyNumberFormat="1" applyFont="1"/>
    <xf numFmtId="3" fontId="8" fillId="0" borderId="0" xfId="0" applyNumberFormat="1" applyFont="1"/>
    <xf numFmtId="3" fontId="7" fillId="2" borderId="1" xfId="0" applyNumberFormat="1" applyFont="1" applyFill="1" applyBorder="1"/>
    <xf numFmtId="3" fontId="7" fillId="0" borderId="6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wrapText="1"/>
    </xf>
    <xf numFmtId="3" fontId="7" fillId="2" borderId="7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vertical="top"/>
    </xf>
    <xf numFmtId="3" fontId="4" fillId="3" borderId="3" xfId="0" applyNumberFormat="1" applyFont="1" applyFill="1" applyBorder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3" fontId="4" fillId="3" borderId="10" xfId="0" applyNumberFormat="1" applyFont="1" applyFill="1" applyBorder="1" applyAlignment="1">
      <alignment vertical="top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4" xfId="0" applyFont="1" applyFill="1" applyBorder="1" applyAlignment="1">
      <alignment vertical="top"/>
    </xf>
    <xf numFmtId="3" fontId="4" fillId="3" borderId="4" xfId="0" applyNumberFormat="1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3" borderId="10" xfId="0" applyFont="1" applyFill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/>
    </xf>
    <xf numFmtId="3" fontId="4" fillId="3" borderId="5" xfId="0" applyNumberFormat="1" applyFont="1" applyFill="1" applyBorder="1" applyAlignment="1">
      <alignment vertical="top"/>
    </xf>
    <xf numFmtId="3" fontId="4" fillId="3" borderId="12" xfId="0" applyNumberFormat="1" applyFont="1" applyFill="1" applyBorder="1" applyAlignment="1">
      <alignment vertical="top"/>
    </xf>
    <xf numFmtId="3" fontId="0" fillId="0" borderId="0" xfId="0" applyNumberFormat="1"/>
    <xf numFmtId="14" fontId="6" fillId="0" borderId="21" xfId="0" applyNumberFormat="1" applyFont="1" applyBorder="1" applyAlignment="1">
      <alignment horizontal="center"/>
    </xf>
    <xf numFmtId="14" fontId="6" fillId="0" borderId="22" xfId="0" applyNumberFormat="1" applyFont="1" applyBorder="1" applyAlignment="1">
      <alignment horizontal="center"/>
    </xf>
    <xf numFmtId="14" fontId="6" fillId="0" borderId="24" xfId="0" applyNumberFormat="1" applyFont="1" applyBorder="1" applyAlignment="1">
      <alignment horizontal="center"/>
    </xf>
    <xf numFmtId="0" fontId="4" fillId="0" borderId="0" xfId="0" applyFont="1"/>
    <xf numFmtId="0" fontId="4" fillId="0" borderId="4" xfId="0" applyFont="1" applyBorder="1"/>
    <xf numFmtId="0" fontId="4" fillId="0" borderId="9" xfId="0" applyFont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4" fillId="2" borderId="0" xfId="0" applyFont="1" applyFill="1"/>
    <xf numFmtId="0" fontId="4" fillId="2" borderId="4" xfId="0" applyFont="1" applyFill="1" applyBorder="1"/>
    <xf numFmtId="0" fontId="2" fillId="0" borderId="13" xfId="0" applyFont="1" applyBorder="1"/>
    <xf numFmtId="0" fontId="2" fillId="0" borderId="2" xfId="0" applyFont="1" applyBorder="1"/>
    <xf numFmtId="0" fontId="2" fillId="0" borderId="6" xfId="0" applyFont="1" applyBorder="1"/>
    <xf numFmtId="0" fontId="9" fillId="0" borderId="0" xfId="0" applyFont="1" applyAlignment="1">
      <alignment horizontal="center"/>
    </xf>
    <xf numFmtId="14" fontId="6" fillId="0" borderId="23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vertical="top"/>
    </xf>
    <xf numFmtId="0" fontId="4" fillId="0" borderId="4" xfId="0" applyFont="1" applyBorder="1" applyAlignment="1">
      <alignment vertical="top"/>
    </xf>
    <xf numFmtId="0" fontId="4" fillId="3" borderId="0" xfId="0" applyFont="1" applyFill="1" applyAlignment="1">
      <alignment vertical="top"/>
    </xf>
    <xf numFmtId="0" fontId="4" fillId="3" borderId="4" xfId="0" applyFont="1" applyFill="1" applyBorder="1" applyAlignment="1">
      <alignment vertical="top"/>
    </xf>
    <xf numFmtId="0" fontId="2" fillId="0" borderId="1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1" fillId="3" borderId="16" xfId="0" applyFont="1" applyFill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vertical="top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3" xfId="0" applyFont="1" applyFill="1" applyBorder="1"/>
    <xf numFmtId="0" fontId="2" fillId="2" borderId="2" xfId="0" applyFont="1" applyFill="1" applyBorder="1"/>
    <xf numFmtId="0" fontId="3" fillId="0" borderId="9" xfId="0" applyFont="1" applyBorder="1"/>
    <xf numFmtId="0" fontId="3" fillId="0" borderId="0" xfId="0" applyFont="1"/>
    <xf numFmtId="0" fontId="3" fillId="0" borderId="4" xfId="0" applyFont="1" applyBorder="1"/>
    <xf numFmtId="0" fontId="4" fillId="0" borderId="1" xfId="0" applyFont="1" applyBorder="1"/>
    <xf numFmtId="0" fontId="4" fillId="0" borderId="5" xfId="0" applyFont="1" applyBorder="1"/>
    <xf numFmtId="14" fontId="2" fillId="2" borderId="25" xfId="0" applyNumberFormat="1" applyFont="1" applyFill="1" applyBorder="1" applyAlignment="1">
      <alignment horizontal="center" vertical="center"/>
    </xf>
    <xf numFmtId="14" fontId="2" fillId="2" borderId="26" xfId="0" applyNumberFormat="1" applyFont="1" applyFill="1" applyBorder="1" applyAlignment="1">
      <alignment horizontal="center" vertical="center"/>
    </xf>
    <xf numFmtId="14" fontId="2" fillId="2" borderId="20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/>
    <xf numFmtId="0" fontId="4" fillId="2" borderId="1" xfId="0" applyFont="1" applyFill="1" applyBorder="1"/>
    <xf numFmtId="0" fontId="4" fillId="2" borderId="5" xfId="0" applyFont="1" applyFill="1" applyBorder="1"/>
    <xf numFmtId="0" fontId="2" fillId="2" borderId="5" xfId="0" applyFont="1" applyFill="1" applyBorder="1" applyAlignment="1">
      <alignment horizontal="right"/>
    </xf>
    <xf numFmtId="0" fontId="3" fillId="0" borderId="13" xfId="0" applyFont="1" applyBorder="1"/>
    <xf numFmtId="0" fontId="3" fillId="0" borderId="2" xfId="0" applyFont="1" applyBorder="1"/>
    <xf numFmtId="0" fontId="3" fillId="0" borderId="6" xfId="0" applyFont="1" applyBorder="1"/>
    <xf numFmtId="0" fontId="2" fillId="2" borderId="1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5">
    <cellStyle name="Normální" xfId="0" builtinId="0"/>
    <cellStyle name="normální 2" xfId="2" xr:uid="{00000000-0005-0000-0000-000001000000}"/>
    <cellStyle name="normální 2 2" xfId="3" xr:uid="{00000000-0005-0000-0000-000002000000}"/>
    <cellStyle name="Normální 3" xfId="1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showGridLines="0" tabSelected="1" zoomScaleNormal="100" workbookViewId="0">
      <selection sqref="A1:Q1"/>
    </sheetView>
  </sheetViews>
  <sheetFormatPr defaultRowHeight="15" x14ac:dyDescent="0.25"/>
  <cols>
    <col min="1" max="4" width="3.7109375" customWidth="1"/>
    <col min="5" max="5" width="37.140625" customWidth="1"/>
    <col min="6" max="11" width="7.7109375" customWidth="1"/>
    <col min="12" max="12" width="7.5703125" customWidth="1"/>
    <col min="13" max="17" width="7.7109375" customWidth="1"/>
  </cols>
  <sheetData>
    <row r="1" spans="1:18" ht="15.75" x14ac:dyDescent="0.25">
      <c r="A1" s="107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8" ht="10.5" customHeight="1" thickBot="1" x14ac:dyDescent="0.3"/>
    <row r="3" spans="1:18" x14ac:dyDescent="0.25">
      <c r="A3" s="104" t="s">
        <v>0</v>
      </c>
      <c r="B3" s="105"/>
      <c r="C3" s="105"/>
      <c r="D3" s="105"/>
      <c r="E3" s="106"/>
      <c r="F3" s="93">
        <v>45382</v>
      </c>
      <c r="G3" s="94"/>
      <c r="H3" s="95"/>
      <c r="I3" s="93">
        <v>45473</v>
      </c>
      <c r="J3" s="94"/>
      <c r="K3" s="95"/>
      <c r="L3" s="93">
        <v>45565</v>
      </c>
      <c r="M3" s="94"/>
      <c r="N3" s="95"/>
      <c r="O3" s="93">
        <v>45657</v>
      </c>
      <c r="P3" s="94"/>
      <c r="Q3" s="108"/>
    </row>
    <row r="4" spans="1:18" ht="24.75" thickBot="1" x14ac:dyDescent="0.3">
      <c r="A4" s="99"/>
      <c r="B4" s="100"/>
      <c r="C4" s="100"/>
      <c r="D4" s="100"/>
      <c r="E4" s="101"/>
      <c r="F4" s="41" t="s">
        <v>1</v>
      </c>
      <c r="G4" s="26" t="s">
        <v>2</v>
      </c>
      <c r="H4" s="27" t="s">
        <v>3</v>
      </c>
      <c r="I4" s="41" t="s">
        <v>1</v>
      </c>
      <c r="J4" s="26" t="s">
        <v>2</v>
      </c>
      <c r="K4" s="27" t="s">
        <v>3</v>
      </c>
      <c r="L4" s="41" t="s">
        <v>1</v>
      </c>
      <c r="M4" s="26" t="s">
        <v>2</v>
      </c>
      <c r="N4" s="27" t="s">
        <v>3</v>
      </c>
      <c r="O4" s="26" t="s">
        <v>1</v>
      </c>
      <c r="P4" s="26" t="s">
        <v>2</v>
      </c>
      <c r="Q4" s="28" t="s">
        <v>3</v>
      </c>
    </row>
    <row r="5" spans="1:18" x14ac:dyDescent="0.25">
      <c r="A5" s="98" t="s">
        <v>4</v>
      </c>
      <c r="B5" s="96"/>
      <c r="C5" s="96"/>
      <c r="D5" s="96"/>
      <c r="E5" s="97"/>
      <c r="F5" s="19">
        <v>1341486</v>
      </c>
      <c r="G5" s="19">
        <v>139077</v>
      </c>
      <c r="H5" s="68">
        <f>SUM(F5-G5)</f>
        <v>1202409</v>
      </c>
      <c r="I5" s="19">
        <v>1425261</v>
      </c>
      <c r="J5" s="19">
        <v>137467</v>
      </c>
      <c r="K5" s="68">
        <v>1287794</v>
      </c>
      <c r="L5" s="19">
        <v>1523658</v>
      </c>
      <c r="M5" s="19">
        <v>137746</v>
      </c>
      <c r="N5" s="68">
        <v>1385912</v>
      </c>
      <c r="O5" s="19">
        <v>1189803</v>
      </c>
      <c r="P5" s="19">
        <v>129998</v>
      </c>
      <c r="Q5" s="53">
        <v>1059805</v>
      </c>
      <c r="R5" s="92"/>
    </row>
    <row r="6" spans="1:18" x14ac:dyDescent="0.25">
      <c r="A6" s="15"/>
      <c r="B6" s="102" t="s">
        <v>5</v>
      </c>
      <c r="C6" s="102"/>
      <c r="D6" s="102"/>
      <c r="E6" s="103"/>
      <c r="F6" s="62"/>
      <c r="G6" s="62"/>
      <c r="H6" s="63"/>
      <c r="I6" s="62"/>
      <c r="J6" s="62"/>
      <c r="K6" s="63"/>
      <c r="L6" s="62"/>
      <c r="M6" s="62"/>
      <c r="N6" s="63"/>
      <c r="O6" s="62"/>
      <c r="P6" s="62"/>
      <c r="Q6" s="50"/>
      <c r="R6" s="92"/>
    </row>
    <row r="7" spans="1:18" x14ac:dyDescent="0.25">
      <c r="A7" s="16"/>
      <c r="B7" s="96" t="s">
        <v>6</v>
      </c>
      <c r="C7" s="96"/>
      <c r="D7" s="96"/>
      <c r="E7" s="97"/>
      <c r="F7" s="19">
        <v>68280</v>
      </c>
      <c r="G7" s="19">
        <v>64979</v>
      </c>
      <c r="H7" s="20">
        <f>SUM(F7-G7)</f>
        <v>3301</v>
      </c>
      <c r="I7" s="19">
        <v>68002</v>
      </c>
      <c r="J7" s="19">
        <v>64922</v>
      </c>
      <c r="K7" s="20">
        <f>SUM(I7-J7)</f>
        <v>3080</v>
      </c>
      <c r="L7" s="19">
        <v>79784</v>
      </c>
      <c r="M7" s="19">
        <v>65613</v>
      </c>
      <c r="N7" s="20">
        <v>14171</v>
      </c>
      <c r="O7" s="19">
        <v>71861</v>
      </c>
      <c r="P7" s="19">
        <v>66397</v>
      </c>
      <c r="Q7" s="49">
        <v>5464</v>
      </c>
      <c r="R7" s="92"/>
    </row>
    <row r="8" spans="1:18" x14ac:dyDescent="0.25">
      <c r="A8" s="15"/>
      <c r="B8" s="7"/>
      <c r="C8" s="7" t="s">
        <v>123</v>
      </c>
      <c r="D8" s="7"/>
      <c r="E8" s="11"/>
      <c r="F8" s="21"/>
      <c r="G8" s="62"/>
      <c r="H8" s="22"/>
      <c r="I8" s="21"/>
      <c r="J8" s="62"/>
      <c r="K8" s="22"/>
      <c r="L8" s="21"/>
      <c r="M8" s="62"/>
      <c r="N8" s="22"/>
      <c r="O8" s="21"/>
      <c r="P8" s="21"/>
      <c r="Q8" s="50"/>
      <c r="R8" s="92"/>
    </row>
    <row r="9" spans="1:18" x14ac:dyDescent="0.25">
      <c r="A9" s="16"/>
      <c r="B9" s="96" t="s">
        <v>122</v>
      </c>
      <c r="C9" s="96"/>
      <c r="D9" s="96"/>
      <c r="E9" s="10"/>
      <c r="F9" s="19">
        <v>730511</v>
      </c>
      <c r="G9" s="19">
        <v>21878</v>
      </c>
      <c r="H9" s="20">
        <f>SUM(F9-G9)</f>
        <v>708633</v>
      </c>
      <c r="I9" s="19">
        <v>749233</v>
      </c>
      <c r="J9" s="19">
        <v>21882</v>
      </c>
      <c r="K9" s="20">
        <v>727350</v>
      </c>
      <c r="L9" s="19">
        <v>768306</v>
      </c>
      <c r="M9" s="19">
        <v>22109</v>
      </c>
      <c r="N9" s="20">
        <v>746196</v>
      </c>
      <c r="O9" s="19">
        <v>714519</v>
      </c>
      <c r="P9" s="19">
        <v>22337</v>
      </c>
      <c r="Q9" s="49">
        <v>692182</v>
      </c>
      <c r="R9" s="92"/>
    </row>
    <row r="10" spans="1:18" x14ac:dyDescent="0.25">
      <c r="A10" s="15"/>
      <c r="B10" s="6"/>
      <c r="C10" s="102" t="s">
        <v>7</v>
      </c>
      <c r="D10" s="102"/>
      <c r="E10" s="103"/>
      <c r="F10" s="21">
        <v>82949</v>
      </c>
      <c r="G10" s="21">
        <v>7473</v>
      </c>
      <c r="H10" s="22">
        <f>SUM(F10-G10)</f>
        <v>75476</v>
      </c>
      <c r="I10" s="21">
        <v>81300</v>
      </c>
      <c r="J10" s="21">
        <v>7477</v>
      </c>
      <c r="K10" s="22">
        <v>73823</v>
      </c>
      <c r="L10" s="21">
        <v>81300</v>
      </c>
      <c r="M10" s="21">
        <v>7704</v>
      </c>
      <c r="N10" s="22">
        <v>73596</v>
      </c>
      <c r="O10" s="21">
        <v>81300</v>
      </c>
      <c r="P10" s="21">
        <v>7932</v>
      </c>
      <c r="Q10" s="50">
        <v>73368</v>
      </c>
      <c r="R10" s="92"/>
    </row>
    <row r="11" spans="1:18" x14ac:dyDescent="0.25">
      <c r="A11" s="16"/>
      <c r="B11" s="5"/>
      <c r="C11" s="5"/>
      <c r="D11" s="96" t="s">
        <v>130</v>
      </c>
      <c r="E11" s="97"/>
      <c r="F11" s="31">
        <v>18908</v>
      </c>
      <c r="G11" s="19"/>
      <c r="H11" s="20">
        <v>18908</v>
      </c>
      <c r="I11" s="31">
        <v>18908</v>
      </c>
      <c r="J11" s="19"/>
      <c r="K11" s="20">
        <v>18908</v>
      </c>
      <c r="L11" s="31">
        <v>18908</v>
      </c>
      <c r="M11" s="19"/>
      <c r="N11" s="20">
        <v>18908</v>
      </c>
      <c r="O11" s="19">
        <v>18908</v>
      </c>
      <c r="P11" s="19"/>
      <c r="Q11" s="49">
        <v>18908</v>
      </c>
      <c r="R11" s="92"/>
    </row>
    <row r="12" spans="1:18" x14ac:dyDescent="0.25">
      <c r="A12" s="15"/>
      <c r="B12" s="6"/>
      <c r="C12" s="6"/>
      <c r="D12" s="7" t="s">
        <v>131</v>
      </c>
      <c r="E12" s="11"/>
      <c r="F12" s="21">
        <v>64041</v>
      </c>
      <c r="G12" s="21">
        <v>7473</v>
      </c>
      <c r="H12" s="22">
        <f>SUM(F12-G12)</f>
        <v>56568</v>
      </c>
      <c r="I12" s="21">
        <v>62392</v>
      </c>
      <c r="J12" s="21">
        <v>7477</v>
      </c>
      <c r="K12" s="22">
        <v>54915</v>
      </c>
      <c r="L12" s="21">
        <v>62392</v>
      </c>
      <c r="M12" s="21">
        <v>7704</v>
      </c>
      <c r="N12" s="22">
        <v>54688</v>
      </c>
      <c r="O12" s="21">
        <v>62392</v>
      </c>
      <c r="P12" s="21">
        <v>7932</v>
      </c>
      <c r="Q12" s="50">
        <v>54460</v>
      </c>
      <c r="R12" s="92"/>
    </row>
    <row r="13" spans="1:18" x14ac:dyDescent="0.25">
      <c r="A13" s="16"/>
      <c r="B13" s="5"/>
      <c r="C13" s="96" t="s">
        <v>124</v>
      </c>
      <c r="D13" s="96"/>
      <c r="E13" s="97"/>
      <c r="F13" s="19">
        <v>25000</v>
      </c>
      <c r="G13" s="19">
        <v>14405</v>
      </c>
      <c r="H13" s="20">
        <f>SUM(F13-G13)</f>
        <v>10595</v>
      </c>
      <c r="I13" s="19">
        <v>25000</v>
      </c>
      <c r="J13" s="19">
        <v>14405</v>
      </c>
      <c r="K13" s="20">
        <v>10595</v>
      </c>
      <c r="L13" s="19">
        <v>25000</v>
      </c>
      <c r="M13" s="19">
        <v>14405</v>
      </c>
      <c r="N13" s="20">
        <v>10595</v>
      </c>
      <c r="O13" s="19">
        <v>25000</v>
      </c>
      <c r="P13" s="19">
        <v>14405</v>
      </c>
      <c r="Q13" s="49">
        <v>10595</v>
      </c>
      <c r="R13" s="92"/>
    </row>
    <row r="14" spans="1:18" x14ac:dyDescent="0.25">
      <c r="A14" s="15"/>
      <c r="B14" s="6"/>
      <c r="C14" s="6"/>
      <c r="D14" s="102" t="s">
        <v>8</v>
      </c>
      <c r="E14" s="103"/>
      <c r="F14" s="21">
        <v>25000</v>
      </c>
      <c r="G14" s="21">
        <v>14405</v>
      </c>
      <c r="H14" s="22">
        <v>10595</v>
      </c>
      <c r="I14" s="21">
        <v>25000</v>
      </c>
      <c r="J14" s="21">
        <v>14405</v>
      </c>
      <c r="K14" s="22">
        <v>10595</v>
      </c>
      <c r="L14" s="21">
        <v>25000</v>
      </c>
      <c r="M14" s="21">
        <v>14405</v>
      </c>
      <c r="N14" s="22">
        <v>10595</v>
      </c>
      <c r="O14" s="21">
        <v>25000</v>
      </c>
      <c r="P14" s="21">
        <v>14405</v>
      </c>
      <c r="Q14" s="50">
        <v>10595</v>
      </c>
      <c r="R14" s="92"/>
    </row>
    <row r="15" spans="1:18" x14ac:dyDescent="0.25">
      <c r="A15" s="16"/>
      <c r="B15" s="5"/>
      <c r="C15" s="5"/>
      <c r="D15" s="96" t="s">
        <v>9</v>
      </c>
      <c r="E15" s="97"/>
      <c r="F15" s="65"/>
      <c r="G15" s="65"/>
      <c r="H15" s="23"/>
      <c r="I15" s="65"/>
      <c r="J15" s="65"/>
      <c r="K15" s="23"/>
      <c r="L15" s="65"/>
      <c r="M15" s="65"/>
      <c r="N15" s="23"/>
      <c r="O15" s="65"/>
      <c r="P15" s="65"/>
      <c r="Q15" s="49"/>
      <c r="R15" s="92"/>
    </row>
    <row r="16" spans="1:18" x14ac:dyDescent="0.25">
      <c r="A16" s="15"/>
      <c r="B16" s="6"/>
      <c r="C16" s="6"/>
      <c r="D16" s="102" t="s">
        <v>10</v>
      </c>
      <c r="E16" s="103"/>
      <c r="F16" s="62"/>
      <c r="G16" s="62"/>
      <c r="H16" s="63"/>
      <c r="I16" s="62"/>
      <c r="J16" s="62"/>
      <c r="K16" s="63"/>
      <c r="L16" s="62"/>
      <c r="M16" s="62"/>
      <c r="N16" s="63"/>
      <c r="O16" s="62"/>
      <c r="P16" s="62"/>
      <c r="Q16" s="50"/>
      <c r="R16" s="92"/>
    </row>
    <row r="17" spans="1:18" x14ac:dyDescent="0.25">
      <c r="A17" s="16"/>
      <c r="B17" s="5"/>
      <c r="C17" s="5"/>
      <c r="D17" s="96" t="s">
        <v>11</v>
      </c>
      <c r="E17" s="97"/>
      <c r="F17" s="65"/>
      <c r="G17" s="65"/>
      <c r="H17" s="23"/>
      <c r="I17" s="65"/>
      <c r="J17" s="65"/>
      <c r="K17" s="23"/>
      <c r="L17" s="65"/>
      <c r="M17" s="65"/>
      <c r="N17" s="23"/>
      <c r="O17" s="65"/>
      <c r="P17" s="65"/>
      <c r="Q17" s="49"/>
      <c r="R17" s="92"/>
    </row>
    <row r="18" spans="1:18" x14ac:dyDescent="0.25">
      <c r="A18" s="15"/>
      <c r="B18" s="6"/>
      <c r="C18" s="102" t="s">
        <v>125</v>
      </c>
      <c r="D18" s="102"/>
      <c r="E18" s="103"/>
      <c r="F18" s="21">
        <v>622562</v>
      </c>
      <c r="G18" s="62"/>
      <c r="H18" s="22">
        <v>622562</v>
      </c>
      <c r="I18" s="21">
        <v>642932</v>
      </c>
      <c r="J18" s="62"/>
      <c r="K18" s="22">
        <v>642932</v>
      </c>
      <c r="L18" s="21">
        <v>662006</v>
      </c>
      <c r="M18" s="62"/>
      <c r="N18" s="22">
        <v>662006</v>
      </c>
      <c r="O18" s="21">
        <v>608219</v>
      </c>
      <c r="P18" s="21"/>
      <c r="Q18" s="50">
        <v>608219</v>
      </c>
      <c r="R18" s="92"/>
    </row>
    <row r="19" spans="1:18" x14ac:dyDescent="0.25">
      <c r="A19" s="16"/>
      <c r="B19" s="5"/>
      <c r="C19" s="5"/>
      <c r="D19" s="96" t="s">
        <v>12</v>
      </c>
      <c r="E19" s="97"/>
      <c r="F19" s="65"/>
      <c r="G19" s="65"/>
      <c r="H19" s="23"/>
      <c r="I19" s="65"/>
      <c r="J19" s="65"/>
      <c r="K19" s="23"/>
      <c r="L19" s="65"/>
      <c r="M19" s="65"/>
      <c r="N19" s="23"/>
      <c r="O19" s="65"/>
      <c r="P19" s="65"/>
      <c r="Q19" s="49"/>
      <c r="R19" s="92"/>
    </row>
    <row r="20" spans="1:18" x14ac:dyDescent="0.25">
      <c r="A20" s="15"/>
      <c r="B20" s="6"/>
      <c r="C20" s="6"/>
      <c r="D20" s="102" t="s">
        <v>13</v>
      </c>
      <c r="E20" s="103"/>
      <c r="F20" s="21">
        <v>211841</v>
      </c>
      <c r="G20" s="62"/>
      <c r="H20" s="22">
        <v>211841</v>
      </c>
      <c r="I20" s="21">
        <v>213383</v>
      </c>
      <c r="J20" s="62"/>
      <c r="K20" s="22">
        <v>213383</v>
      </c>
      <c r="L20" s="21">
        <v>214929</v>
      </c>
      <c r="M20" s="62"/>
      <c r="N20" s="22">
        <v>214929</v>
      </c>
      <c r="O20" s="21">
        <v>193666</v>
      </c>
      <c r="P20" s="21"/>
      <c r="Q20" s="50">
        <v>193666</v>
      </c>
      <c r="R20" s="92"/>
    </row>
    <row r="21" spans="1:18" x14ac:dyDescent="0.25">
      <c r="A21" s="16"/>
      <c r="B21" s="5"/>
      <c r="C21" s="5"/>
      <c r="D21" s="5"/>
      <c r="E21" s="10" t="s">
        <v>14</v>
      </c>
      <c r="F21" s="19">
        <v>99051</v>
      </c>
      <c r="G21" s="65"/>
      <c r="H21" s="20">
        <v>99051</v>
      </c>
      <c r="I21" s="19">
        <v>99510</v>
      </c>
      <c r="J21" s="65"/>
      <c r="K21" s="20">
        <v>99510</v>
      </c>
      <c r="L21" s="19">
        <v>100677</v>
      </c>
      <c r="M21" s="65"/>
      <c r="N21" s="20">
        <v>100677</v>
      </c>
      <c r="O21" s="19">
        <v>71110</v>
      </c>
      <c r="P21" s="19"/>
      <c r="Q21" s="49">
        <v>71110</v>
      </c>
      <c r="R21" s="92"/>
    </row>
    <row r="22" spans="1:18" x14ac:dyDescent="0.25">
      <c r="A22" s="15"/>
      <c r="B22" s="6"/>
      <c r="C22" s="6"/>
      <c r="D22" s="6"/>
      <c r="E22" s="11" t="s">
        <v>15</v>
      </c>
      <c r="F22" s="21">
        <v>112790</v>
      </c>
      <c r="G22" s="62"/>
      <c r="H22" s="22">
        <v>112790</v>
      </c>
      <c r="I22" s="21">
        <v>113873</v>
      </c>
      <c r="J22" s="62"/>
      <c r="K22" s="22">
        <v>113873</v>
      </c>
      <c r="L22" s="21">
        <v>114252</v>
      </c>
      <c r="M22" s="62"/>
      <c r="N22" s="22">
        <v>114252</v>
      </c>
      <c r="O22" s="21">
        <v>122556</v>
      </c>
      <c r="P22" s="21"/>
      <c r="Q22" s="50">
        <v>122556</v>
      </c>
      <c r="R22" s="92"/>
    </row>
    <row r="23" spans="1:18" x14ac:dyDescent="0.25">
      <c r="A23" s="16"/>
      <c r="B23" s="5"/>
      <c r="C23" s="5"/>
      <c r="D23" s="5"/>
      <c r="E23" s="10" t="s">
        <v>16</v>
      </c>
      <c r="F23" s="24"/>
      <c r="G23" s="66"/>
      <c r="H23" s="25"/>
      <c r="I23" s="24"/>
      <c r="J23" s="66"/>
      <c r="K23" s="25"/>
      <c r="L23" s="24"/>
      <c r="M23" s="66"/>
      <c r="N23" s="25"/>
      <c r="O23" s="24"/>
      <c r="P23" s="24"/>
      <c r="Q23" s="49"/>
      <c r="R23" s="92"/>
    </row>
    <row r="24" spans="1:18" x14ac:dyDescent="0.25">
      <c r="A24" s="15"/>
      <c r="B24" s="6"/>
      <c r="C24" s="6"/>
      <c r="D24" s="102" t="s">
        <v>126</v>
      </c>
      <c r="E24" s="103"/>
      <c r="F24" s="62"/>
      <c r="G24" s="62"/>
      <c r="H24" s="63"/>
      <c r="I24" s="62"/>
      <c r="J24" s="62"/>
      <c r="K24" s="63"/>
      <c r="L24" s="62"/>
      <c r="M24" s="62"/>
      <c r="N24" s="63"/>
      <c r="O24" s="62"/>
      <c r="P24" s="62"/>
      <c r="Q24" s="50"/>
      <c r="R24" s="92"/>
    </row>
    <row r="25" spans="1:18" x14ac:dyDescent="0.25">
      <c r="A25" s="16"/>
      <c r="B25" s="5"/>
      <c r="C25" s="5"/>
      <c r="D25" s="96" t="s">
        <v>127</v>
      </c>
      <c r="E25" s="97"/>
      <c r="F25" s="65"/>
      <c r="G25" s="65"/>
      <c r="H25" s="23"/>
      <c r="I25" s="65"/>
      <c r="J25" s="65"/>
      <c r="K25" s="23"/>
      <c r="L25" s="65"/>
      <c r="M25" s="65"/>
      <c r="N25" s="23"/>
      <c r="O25" s="65"/>
      <c r="P25" s="65"/>
      <c r="Q25" s="49"/>
      <c r="R25" s="92"/>
    </row>
    <row r="26" spans="1:18" x14ac:dyDescent="0.25">
      <c r="A26" s="15"/>
      <c r="B26" s="6"/>
      <c r="C26" s="6"/>
      <c r="D26" s="102" t="s">
        <v>17</v>
      </c>
      <c r="E26" s="103"/>
      <c r="F26" s="21">
        <v>408111</v>
      </c>
      <c r="G26" s="62"/>
      <c r="H26" s="22">
        <v>408111</v>
      </c>
      <c r="I26" s="21">
        <v>426939</v>
      </c>
      <c r="J26" s="62"/>
      <c r="K26" s="22">
        <v>426939</v>
      </c>
      <c r="L26" s="21">
        <v>444466</v>
      </c>
      <c r="M26" s="62"/>
      <c r="N26" s="22">
        <v>444466</v>
      </c>
      <c r="O26" s="21">
        <v>411943</v>
      </c>
      <c r="P26" s="21"/>
      <c r="Q26" s="50">
        <v>411943</v>
      </c>
      <c r="R26" s="92"/>
    </row>
    <row r="27" spans="1:18" x14ac:dyDescent="0.25">
      <c r="A27" s="16"/>
      <c r="B27" s="5"/>
      <c r="C27" s="5"/>
      <c r="D27" s="96" t="s">
        <v>128</v>
      </c>
      <c r="E27" s="97"/>
      <c r="F27" s="19">
        <v>2610</v>
      </c>
      <c r="G27" s="65"/>
      <c r="H27" s="20">
        <v>2610</v>
      </c>
      <c r="I27" s="19">
        <v>2610</v>
      </c>
      <c r="J27" s="65"/>
      <c r="K27" s="20">
        <v>2610</v>
      </c>
      <c r="L27" s="19">
        <v>2610</v>
      </c>
      <c r="M27" s="65"/>
      <c r="N27" s="20">
        <v>2610</v>
      </c>
      <c r="O27" s="19">
        <v>2610</v>
      </c>
      <c r="P27" s="19"/>
      <c r="Q27" s="49">
        <v>2610</v>
      </c>
      <c r="R27" s="92"/>
    </row>
    <row r="28" spans="1:18" x14ac:dyDescent="0.25">
      <c r="A28" s="15"/>
      <c r="B28" s="6"/>
      <c r="C28" s="102" t="s">
        <v>18</v>
      </c>
      <c r="D28" s="102"/>
      <c r="E28" s="103"/>
      <c r="F28" s="62"/>
      <c r="G28" s="62"/>
      <c r="H28" s="63"/>
      <c r="I28" s="62"/>
      <c r="J28" s="62"/>
      <c r="K28" s="63"/>
      <c r="L28" s="62"/>
      <c r="M28" s="62"/>
      <c r="N28" s="63"/>
      <c r="O28" s="21"/>
      <c r="P28" s="21"/>
      <c r="Q28" s="50"/>
      <c r="R28" s="92"/>
    </row>
    <row r="29" spans="1:18" x14ac:dyDescent="0.25">
      <c r="A29" s="16"/>
      <c r="B29" s="96" t="s">
        <v>129</v>
      </c>
      <c r="C29" s="96"/>
      <c r="D29" s="96"/>
      <c r="E29" s="97"/>
      <c r="F29" s="65"/>
      <c r="G29" s="65"/>
      <c r="H29" s="23"/>
      <c r="I29" s="65"/>
      <c r="J29" s="65"/>
      <c r="K29" s="23"/>
      <c r="L29" s="65"/>
      <c r="M29" s="65"/>
      <c r="N29" s="23"/>
      <c r="O29" s="65"/>
      <c r="P29" s="65"/>
      <c r="Q29" s="49"/>
      <c r="R29" s="92"/>
    </row>
    <row r="30" spans="1:18" x14ac:dyDescent="0.25">
      <c r="A30" s="15"/>
      <c r="B30" s="102" t="s">
        <v>19</v>
      </c>
      <c r="C30" s="102"/>
      <c r="D30" s="102"/>
      <c r="E30" s="103"/>
      <c r="F30" s="21">
        <v>368971</v>
      </c>
      <c r="G30" s="21">
        <v>19307</v>
      </c>
      <c r="H30" s="22">
        <v>349664</v>
      </c>
      <c r="I30" s="21">
        <v>422384</v>
      </c>
      <c r="J30" s="21">
        <v>19307</v>
      </c>
      <c r="K30" s="22">
        <v>403076</v>
      </c>
      <c r="L30" s="21">
        <v>510305</v>
      </c>
      <c r="M30" s="21">
        <v>17735</v>
      </c>
      <c r="N30" s="22">
        <v>492570</v>
      </c>
      <c r="O30" s="21">
        <v>265625</v>
      </c>
      <c r="P30" s="21">
        <v>8919</v>
      </c>
      <c r="Q30" s="50">
        <v>256706</v>
      </c>
      <c r="R30" s="92"/>
    </row>
    <row r="31" spans="1:18" x14ac:dyDescent="0.25">
      <c r="A31" s="16"/>
      <c r="B31" s="5"/>
      <c r="C31" s="96" t="s">
        <v>20</v>
      </c>
      <c r="D31" s="96"/>
      <c r="E31" s="97"/>
      <c r="F31" s="19">
        <v>127117</v>
      </c>
      <c r="G31" s="19">
        <v>19213</v>
      </c>
      <c r="H31" s="20">
        <v>107904</v>
      </c>
      <c r="I31" s="19">
        <v>115087</v>
      </c>
      <c r="J31" s="19">
        <v>19213</v>
      </c>
      <c r="K31" s="20">
        <v>95874</v>
      </c>
      <c r="L31" s="19">
        <v>128902</v>
      </c>
      <c r="M31" s="19">
        <v>17641</v>
      </c>
      <c r="N31" s="20">
        <v>111261</v>
      </c>
      <c r="O31" s="19">
        <v>100517</v>
      </c>
      <c r="P31" s="19">
        <v>8825</v>
      </c>
      <c r="Q31" s="49">
        <v>91692</v>
      </c>
      <c r="R31" s="92"/>
    </row>
    <row r="32" spans="1:18" x14ac:dyDescent="0.25">
      <c r="A32" s="15"/>
      <c r="B32" s="6"/>
      <c r="C32" s="6"/>
      <c r="D32" s="102" t="s">
        <v>21</v>
      </c>
      <c r="E32" s="103"/>
      <c r="F32" s="21">
        <v>118786</v>
      </c>
      <c r="G32" s="21">
        <v>11113</v>
      </c>
      <c r="H32" s="22">
        <v>107673</v>
      </c>
      <c r="I32" s="21">
        <v>106756</v>
      </c>
      <c r="J32" s="21">
        <v>11113</v>
      </c>
      <c r="K32" s="22">
        <v>95643</v>
      </c>
      <c r="L32" s="21">
        <v>120566</v>
      </c>
      <c r="M32" s="21">
        <v>9541</v>
      </c>
      <c r="N32" s="22">
        <v>111025</v>
      </c>
      <c r="O32" s="21">
        <v>98488</v>
      </c>
      <c r="P32" s="21">
        <v>8825</v>
      </c>
      <c r="Q32" s="50">
        <v>89663</v>
      </c>
      <c r="R32" s="92"/>
    </row>
    <row r="33" spans="1:18" x14ac:dyDescent="0.25">
      <c r="A33" s="16"/>
      <c r="B33" s="5"/>
      <c r="C33" s="5"/>
      <c r="D33" s="96" t="s">
        <v>22</v>
      </c>
      <c r="E33" s="97"/>
      <c r="F33" s="19">
        <v>8331</v>
      </c>
      <c r="G33" s="65">
        <v>8100</v>
      </c>
      <c r="H33" s="20">
        <v>231</v>
      </c>
      <c r="I33" s="19">
        <v>8331</v>
      </c>
      <c r="J33" s="65">
        <v>8100</v>
      </c>
      <c r="K33" s="20">
        <v>231</v>
      </c>
      <c r="L33" s="19">
        <v>8336</v>
      </c>
      <c r="M33" s="65">
        <v>8100</v>
      </c>
      <c r="N33" s="20">
        <v>236</v>
      </c>
      <c r="O33" s="19">
        <v>2029</v>
      </c>
      <c r="P33" s="65"/>
      <c r="Q33" s="49">
        <v>2029</v>
      </c>
      <c r="R33" s="92"/>
    </row>
    <row r="34" spans="1:18" x14ac:dyDescent="0.25">
      <c r="A34" s="15"/>
      <c r="B34" s="6"/>
      <c r="C34" s="102" t="s">
        <v>23</v>
      </c>
      <c r="D34" s="102"/>
      <c r="E34" s="103"/>
      <c r="F34" s="21">
        <v>226406</v>
      </c>
      <c r="G34" s="62"/>
      <c r="H34" s="22">
        <v>226406</v>
      </c>
      <c r="I34" s="21">
        <v>280613</v>
      </c>
      <c r="J34" s="62"/>
      <c r="K34" s="22">
        <v>280613</v>
      </c>
      <c r="L34" s="21">
        <v>360010</v>
      </c>
      <c r="M34" s="62"/>
      <c r="N34" s="22">
        <v>360010</v>
      </c>
      <c r="O34" s="21">
        <v>153427</v>
      </c>
      <c r="P34" s="62"/>
      <c r="Q34" s="50">
        <v>153427</v>
      </c>
      <c r="R34" s="92"/>
    </row>
    <row r="35" spans="1:18" x14ac:dyDescent="0.25">
      <c r="A35" s="16"/>
      <c r="B35" s="5"/>
      <c r="C35" s="96" t="s">
        <v>24</v>
      </c>
      <c r="D35" s="96"/>
      <c r="E35" s="97"/>
      <c r="F35" s="19">
        <v>15448</v>
      </c>
      <c r="G35" s="19">
        <v>94</v>
      </c>
      <c r="H35" s="20">
        <v>15354</v>
      </c>
      <c r="I35" s="19">
        <v>26683</v>
      </c>
      <c r="J35" s="19">
        <v>94</v>
      </c>
      <c r="K35" s="20">
        <v>26589</v>
      </c>
      <c r="L35" s="19">
        <v>21394</v>
      </c>
      <c r="M35" s="19">
        <v>94</v>
      </c>
      <c r="N35" s="20">
        <v>21300</v>
      </c>
      <c r="O35" s="19">
        <v>11681</v>
      </c>
      <c r="P35" s="19">
        <v>94</v>
      </c>
      <c r="Q35" s="49">
        <v>11587</v>
      </c>
      <c r="R35" s="92"/>
    </row>
    <row r="36" spans="1:18" x14ac:dyDescent="0.25">
      <c r="A36" s="15"/>
      <c r="B36" s="111" t="s">
        <v>25</v>
      </c>
      <c r="C36" s="111"/>
      <c r="D36" s="111"/>
      <c r="E36" s="112"/>
      <c r="F36" s="21">
        <v>78040</v>
      </c>
      <c r="G36" s="62">
        <v>32912</v>
      </c>
      <c r="H36" s="22">
        <v>45128</v>
      </c>
      <c r="I36" s="21">
        <v>98596</v>
      </c>
      <c r="J36" s="62">
        <v>31356</v>
      </c>
      <c r="K36" s="22">
        <v>67240</v>
      </c>
      <c r="L36" s="21">
        <v>87860</v>
      </c>
      <c r="M36" s="62">
        <v>32288</v>
      </c>
      <c r="N36" s="22">
        <v>55572</v>
      </c>
      <c r="O36" s="21">
        <v>61253</v>
      </c>
      <c r="P36" s="62">
        <v>32345</v>
      </c>
      <c r="Q36" s="50">
        <v>28908</v>
      </c>
      <c r="R36" s="92"/>
    </row>
    <row r="37" spans="1:18" x14ac:dyDescent="0.25">
      <c r="A37" s="29"/>
      <c r="B37" s="30"/>
      <c r="C37" s="113" t="s">
        <v>26</v>
      </c>
      <c r="D37" s="113"/>
      <c r="E37" s="114"/>
      <c r="F37" s="19">
        <v>44341</v>
      </c>
      <c r="G37" s="19">
        <v>32912</v>
      </c>
      <c r="H37" s="20">
        <v>11428</v>
      </c>
      <c r="I37" s="19">
        <v>43097</v>
      </c>
      <c r="J37" s="19">
        <v>31356</v>
      </c>
      <c r="K37" s="20">
        <v>11741</v>
      </c>
      <c r="L37" s="19">
        <v>43277</v>
      </c>
      <c r="M37" s="19">
        <v>32288</v>
      </c>
      <c r="N37" s="20">
        <v>10989</v>
      </c>
      <c r="O37" s="19">
        <v>43149</v>
      </c>
      <c r="P37" s="19">
        <v>32345</v>
      </c>
      <c r="Q37" s="49">
        <v>10804</v>
      </c>
      <c r="R37" s="92"/>
    </row>
    <row r="38" spans="1:18" x14ac:dyDescent="0.25">
      <c r="A38" s="15"/>
      <c r="B38" s="6"/>
      <c r="C38" s="111" t="s">
        <v>27</v>
      </c>
      <c r="D38" s="111"/>
      <c r="E38" s="112"/>
      <c r="F38" s="21">
        <v>33699</v>
      </c>
      <c r="G38" s="62"/>
      <c r="H38" s="63">
        <v>33699</v>
      </c>
      <c r="I38" s="21">
        <v>55499</v>
      </c>
      <c r="J38" s="62"/>
      <c r="K38" s="63">
        <v>55499</v>
      </c>
      <c r="L38" s="21">
        <v>44583</v>
      </c>
      <c r="M38" s="62"/>
      <c r="N38" s="63">
        <v>44583</v>
      </c>
      <c r="O38" s="21">
        <v>18104</v>
      </c>
      <c r="P38" s="62"/>
      <c r="Q38" s="50">
        <v>18104</v>
      </c>
      <c r="R38" s="92"/>
    </row>
    <row r="39" spans="1:18" x14ac:dyDescent="0.25">
      <c r="A39" s="29"/>
      <c r="B39" s="30"/>
      <c r="C39" s="113" t="s">
        <v>28</v>
      </c>
      <c r="D39" s="113"/>
      <c r="E39" s="114"/>
      <c r="F39" s="65"/>
      <c r="G39" s="65"/>
      <c r="H39" s="23"/>
      <c r="I39" s="65"/>
      <c r="J39" s="65"/>
      <c r="K39" s="23"/>
      <c r="L39" s="65"/>
      <c r="M39" s="65"/>
      <c r="N39" s="23"/>
      <c r="O39" s="65"/>
      <c r="P39" s="65"/>
      <c r="Q39" s="49"/>
      <c r="R39" s="92"/>
    </row>
    <row r="40" spans="1:18" x14ac:dyDescent="0.25">
      <c r="A40" s="15"/>
      <c r="B40" s="111" t="s">
        <v>29</v>
      </c>
      <c r="C40" s="111"/>
      <c r="D40" s="111"/>
      <c r="E40" s="112"/>
      <c r="F40" s="62">
        <v>95684</v>
      </c>
      <c r="G40" s="62"/>
      <c r="H40" s="63">
        <v>95684</v>
      </c>
      <c r="I40" s="62">
        <v>87047</v>
      </c>
      <c r="J40" s="62"/>
      <c r="K40" s="63">
        <v>87047</v>
      </c>
      <c r="L40" s="62">
        <v>77402</v>
      </c>
      <c r="M40" s="62"/>
      <c r="N40" s="63">
        <v>77402</v>
      </c>
      <c r="O40" s="62">
        <v>76545</v>
      </c>
      <c r="P40" s="62"/>
      <c r="Q40" s="50">
        <v>76545</v>
      </c>
      <c r="R40" s="92"/>
    </row>
    <row r="41" spans="1:18" x14ac:dyDescent="0.25">
      <c r="A41" s="29"/>
      <c r="B41" s="30"/>
      <c r="C41" s="113" t="s">
        <v>30</v>
      </c>
      <c r="D41" s="113"/>
      <c r="E41" s="114"/>
      <c r="F41" s="65"/>
      <c r="G41" s="65"/>
      <c r="H41" s="23"/>
      <c r="I41" s="65"/>
      <c r="J41" s="65"/>
      <c r="K41" s="23"/>
      <c r="L41" s="65"/>
      <c r="M41" s="65"/>
      <c r="N41" s="23"/>
      <c r="O41" s="65"/>
      <c r="P41" s="65"/>
      <c r="Q41" s="49"/>
      <c r="R41" s="92"/>
    </row>
    <row r="42" spans="1:18" x14ac:dyDescent="0.25">
      <c r="A42" s="18"/>
      <c r="B42" s="8"/>
      <c r="C42" s="111" t="s">
        <v>31</v>
      </c>
      <c r="D42" s="111"/>
      <c r="E42" s="112"/>
      <c r="F42" s="21">
        <v>58817</v>
      </c>
      <c r="G42" s="62"/>
      <c r="H42" s="22">
        <v>58817</v>
      </c>
      <c r="I42" s="21">
        <v>59471</v>
      </c>
      <c r="J42" s="62"/>
      <c r="K42" s="22">
        <v>59471</v>
      </c>
      <c r="L42" s="21">
        <v>46878</v>
      </c>
      <c r="M42" s="62"/>
      <c r="N42" s="22">
        <v>46878</v>
      </c>
      <c r="O42" s="21">
        <v>49516</v>
      </c>
      <c r="P42" s="21"/>
      <c r="Q42" s="50">
        <v>49516</v>
      </c>
      <c r="R42" s="92"/>
    </row>
    <row r="43" spans="1:18" x14ac:dyDescent="0.25">
      <c r="A43" s="29"/>
      <c r="B43" s="30"/>
      <c r="C43" s="30"/>
      <c r="D43" s="64" t="s">
        <v>32</v>
      </c>
      <c r="E43" s="10"/>
      <c r="F43" s="65"/>
      <c r="G43" s="65"/>
      <c r="H43" s="23"/>
      <c r="I43" s="65"/>
      <c r="J43" s="65"/>
      <c r="K43" s="23"/>
      <c r="L43" s="65"/>
      <c r="M43" s="65"/>
      <c r="N43" s="23"/>
      <c r="O43" s="65"/>
      <c r="P43" s="65"/>
      <c r="Q43" s="49"/>
      <c r="R43" s="92"/>
    </row>
    <row r="44" spans="1:18" x14ac:dyDescent="0.25">
      <c r="A44" s="15"/>
      <c r="B44" s="6"/>
      <c r="C44" s="6"/>
      <c r="D44" s="7" t="s">
        <v>33</v>
      </c>
      <c r="E44" s="11"/>
      <c r="F44" s="21">
        <v>58817</v>
      </c>
      <c r="G44" s="62"/>
      <c r="H44" s="22">
        <v>58817</v>
      </c>
      <c r="I44" s="21">
        <v>59471</v>
      </c>
      <c r="J44" s="62"/>
      <c r="K44" s="22">
        <v>59471</v>
      </c>
      <c r="L44" s="21">
        <v>46878</v>
      </c>
      <c r="M44" s="62"/>
      <c r="N44" s="22">
        <v>46878</v>
      </c>
      <c r="O44" s="21">
        <v>49516</v>
      </c>
      <c r="P44" s="21"/>
      <c r="Q44" s="50">
        <v>49516</v>
      </c>
      <c r="R44" s="92"/>
    </row>
    <row r="45" spans="1:18" x14ac:dyDescent="0.25">
      <c r="A45" s="29"/>
      <c r="B45" s="30"/>
      <c r="C45" s="113" t="s">
        <v>34</v>
      </c>
      <c r="D45" s="113"/>
      <c r="E45" s="114"/>
      <c r="F45" s="19">
        <v>36867</v>
      </c>
      <c r="G45" s="65"/>
      <c r="H45" s="20">
        <v>36867</v>
      </c>
      <c r="I45" s="19">
        <v>27576</v>
      </c>
      <c r="J45" s="65"/>
      <c r="K45" s="20">
        <v>27576</v>
      </c>
      <c r="L45" s="19">
        <v>30525</v>
      </c>
      <c r="M45" s="65"/>
      <c r="N45" s="20">
        <v>30525</v>
      </c>
      <c r="O45" s="19">
        <v>27029</v>
      </c>
      <c r="P45" s="19"/>
      <c r="Q45" s="49">
        <v>27029</v>
      </c>
      <c r="R45" s="92"/>
    </row>
    <row r="46" spans="1:18" ht="15.75" thickBot="1" x14ac:dyDescent="0.3">
      <c r="A46" s="32"/>
      <c r="B46" s="1"/>
      <c r="C46" s="1"/>
      <c r="D46" s="109" t="s">
        <v>35</v>
      </c>
      <c r="E46" s="110"/>
      <c r="F46" s="33">
        <v>35827</v>
      </c>
      <c r="G46" s="67"/>
      <c r="H46" s="34">
        <v>35827</v>
      </c>
      <c r="I46" s="33">
        <v>27226</v>
      </c>
      <c r="J46" s="67"/>
      <c r="K46" s="34">
        <v>27226</v>
      </c>
      <c r="L46" s="33">
        <v>29719</v>
      </c>
      <c r="M46" s="67"/>
      <c r="N46" s="34">
        <v>29719</v>
      </c>
      <c r="O46" s="33">
        <v>27029</v>
      </c>
      <c r="P46" s="33"/>
      <c r="Q46" s="35">
        <v>27029</v>
      </c>
      <c r="R46" s="92"/>
    </row>
  </sheetData>
  <sheetProtection algorithmName="SHA-512" hashValue="7K7U/RBjr4v8qxifU/Rsuu/noTOVPOghab+ZHnfsogDtJ07ZRibqrYBYfO5sEbrZt382qGRVXlob7IuuYyUKnQ==" saltValue="dpaJifiUWSjvPbSH/35VNg==" spinCount="100000" sheet="1" objects="1" scenarios="1"/>
  <mergeCells count="42">
    <mergeCell ref="A1:Q1"/>
    <mergeCell ref="O3:Q3"/>
    <mergeCell ref="D46:E46"/>
    <mergeCell ref="C38:E38"/>
    <mergeCell ref="C39:E39"/>
    <mergeCell ref="B40:E40"/>
    <mergeCell ref="C41:E41"/>
    <mergeCell ref="C42:E42"/>
    <mergeCell ref="C45:E45"/>
    <mergeCell ref="C37:E37"/>
    <mergeCell ref="D32:E32"/>
    <mergeCell ref="D33:E33"/>
    <mergeCell ref="C34:E34"/>
    <mergeCell ref="C35:E35"/>
    <mergeCell ref="B36:E36"/>
    <mergeCell ref="C31:E31"/>
    <mergeCell ref="B30:E30"/>
    <mergeCell ref="C18:E18"/>
    <mergeCell ref="C13:E13"/>
    <mergeCell ref="D15:E15"/>
    <mergeCell ref="D14:E14"/>
    <mergeCell ref="D16:E16"/>
    <mergeCell ref="D17:E17"/>
    <mergeCell ref="B29:E29"/>
    <mergeCell ref="D24:E24"/>
    <mergeCell ref="D25:E25"/>
    <mergeCell ref="D19:E19"/>
    <mergeCell ref="D20:E20"/>
    <mergeCell ref="D26:E26"/>
    <mergeCell ref="C28:E28"/>
    <mergeCell ref="L3:N3"/>
    <mergeCell ref="I3:K3"/>
    <mergeCell ref="F3:H3"/>
    <mergeCell ref="D27:E27"/>
    <mergeCell ref="D11:E11"/>
    <mergeCell ref="B7:E7"/>
    <mergeCell ref="A5:E5"/>
    <mergeCell ref="B9:D9"/>
    <mergeCell ref="A4:E4"/>
    <mergeCell ref="B6:E6"/>
    <mergeCell ref="C10:E10"/>
    <mergeCell ref="A3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showGridLines="0" zoomScaleNormal="100" workbookViewId="0">
      <selection sqref="A1:P1"/>
    </sheetView>
  </sheetViews>
  <sheetFormatPr defaultRowHeight="15" x14ac:dyDescent="0.25"/>
  <cols>
    <col min="1" max="3" width="3.7109375" customWidth="1"/>
    <col min="4" max="4" width="41.140625" bestFit="1" customWidth="1"/>
  </cols>
  <sheetData>
    <row r="1" spans="1:17" ht="15.75" x14ac:dyDescent="0.25">
      <c r="A1" s="107" t="s">
        <v>121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</row>
    <row r="2" spans="1:17" ht="9" customHeight="1" thickBot="1" x14ac:dyDescent="0.3"/>
    <row r="3" spans="1:17" x14ac:dyDescent="0.25">
      <c r="A3" s="119" t="s">
        <v>36</v>
      </c>
      <c r="B3" s="120"/>
      <c r="C3" s="120"/>
      <c r="D3" s="120"/>
      <c r="E3" s="93">
        <v>45382</v>
      </c>
      <c r="F3" s="94"/>
      <c r="G3" s="95"/>
      <c r="H3" s="93">
        <v>45473</v>
      </c>
      <c r="I3" s="94"/>
      <c r="J3" s="95"/>
      <c r="K3" s="93">
        <v>45565</v>
      </c>
      <c r="L3" s="94"/>
      <c r="M3" s="95"/>
      <c r="N3" s="93">
        <v>45657</v>
      </c>
      <c r="O3" s="94"/>
      <c r="P3" s="108"/>
    </row>
    <row r="4" spans="1:17" ht="24.75" thickBot="1" x14ac:dyDescent="0.3">
      <c r="A4" s="121"/>
      <c r="B4" s="122"/>
      <c r="C4" s="122"/>
      <c r="D4" s="122"/>
      <c r="E4" s="76" t="s">
        <v>1</v>
      </c>
      <c r="F4" s="77" t="s">
        <v>37</v>
      </c>
      <c r="G4" s="78" t="s">
        <v>3</v>
      </c>
      <c r="H4" s="76" t="s">
        <v>1</v>
      </c>
      <c r="I4" s="77" t="s">
        <v>37</v>
      </c>
      <c r="J4" s="78" t="s">
        <v>3</v>
      </c>
      <c r="K4" s="76" t="s">
        <v>1</v>
      </c>
      <c r="L4" s="77" t="s">
        <v>37</v>
      </c>
      <c r="M4" s="78" t="s">
        <v>3</v>
      </c>
      <c r="N4" s="76" t="s">
        <v>1</v>
      </c>
      <c r="O4" s="77" t="s">
        <v>37</v>
      </c>
      <c r="P4" s="79" t="s">
        <v>3</v>
      </c>
    </row>
    <row r="5" spans="1:17" x14ac:dyDescent="0.25">
      <c r="A5" s="123" t="s">
        <v>38</v>
      </c>
      <c r="B5" s="124"/>
      <c r="C5" s="124"/>
      <c r="D5" s="125"/>
      <c r="E5" s="14"/>
      <c r="F5" s="14" t="s">
        <v>161</v>
      </c>
      <c r="G5" s="44">
        <v>1202409</v>
      </c>
      <c r="H5" s="14"/>
      <c r="I5" s="14" t="s">
        <v>161</v>
      </c>
      <c r="J5" s="44">
        <v>1287794</v>
      </c>
      <c r="K5" s="14"/>
      <c r="L5" s="14"/>
      <c r="M5" s="44">
        <v>1385912</v>
      </c>
      <c r="N5" s="72"/>
      <c r="O5" s="72"/>
      <c r="P5" s="36">
        <v>1059805</v>
      </c>
    </row>
    <row r="6" spans="1:17" x14ac:dyDescent="0.25">
      <c r="A6" s="80"/>
      <c r="B6" s="117" t="s">
        <v>39</v>
      </c>
      <c r="C6" s="117"/>
      <c r="D6" s="118"/>
      <c r="E6" s="74"/>
      <c r="F6" s="74"/>
      <c r="G6" s="83">
        <v>363214</v>
      </c>
      <c r="H6" s="74"/>
      <c r="I6" s="74"/>
      <c r="J6" s="83">
        <v>368200</v>
      </c>
      <c r="K6" s="74"/>
      <c r="L6" s="74"/>
      <c r="M6" s="83">
        <v>323714</v>
      </c>
      <c r="N6" s="74"/>
      <c r="O6" s="74"/>
      <c r="P6" s="75">
        <v>336108</v>
      </c>
    </row>
    <row r="7" spans="1:17" x14ac:dyDescent="0.25">
      <c r="A7" s="38"/>
      <c r="B7" s="14"/>
      <c r="C7" s="115" t="s">
        <v>40</v>
      </c>
      <c r="D7" s="116"/>
      <c r="E7" s="14"/>
      <c r="F7" s="14"/>
      <c r="G7" s="44">
        <v>354240</v>
      </c>
      <c r="H7" s="14"/>
      <c r="I7" s="14"/>
      <c r="J7" s="44">
        <v>354240</v>
      </c>
      <c r="K7" s="14"/>
      <c r="L7" s="14"/>
      <c r="M7" s="44">
        <v>354240</v>
      </c>
      <c r="N7" s="14"/>
      <c r="O7" s="14"/>
      <c r="P7" s="36">
        <v>354240</v>
      </c>
    </row>
    <row r="8" spans="1:17" x14ac:dyDescent="0.25">
      <c r="A8" s="80"/>
      <c r="B8" s="84"/>
      <c r="C8" s="81"/>
      <c r="D8" s="82" t="s">
        <v>41</v>
      </c>
      <c r="E8" s="74"/>
      <c r="F8" s="74"/>
      <c r="G8" s="83"/>
      <c r="H8" s="74"/>
      <c r="I8" s="74"/>
      <c r="J8" s="83"/>
      <c r="K8" s="74"/>
      <c r="L8" s="74"/>
      <c r="M8" s="83"/>
      <c r="N8" s="74"/>
      <c r="O8" s="74"/>
      <c r="P8" s="75"/>
    </row>
    <row r="9" spans="1:17" x14ac:dyDescent="0.25">
      <c r="A9" s="38"/>
      <c r="B9" s="14"/>
      <c r="C9" s="43" t="s">
        <v>42</v>
      </c>
      <c r="D9" s="13"/>
      <c r="E9" s="14"/>
      <c r="F9" s="14"/>
      <c r="G9" s="44"/>
      <c r="H9" s="14"/>
      <c r="I9" s="14"/>
      <c r="J9" s="44"/>
      <c r="K9" s="14"/>
      <c r="L9" s="14"/>
      <c r="M9" s="44"/>
      <c r="N9" s="14"/>
      <c r="O9" s="14"/>
      <c r="P9" s="36"/>
    </row>
    <row r="10" spans="1:17" x14ac:dyDescent="0.25">
      <c r="A10" s="80"/>
      <c r="B10" s="84"/>
      <c r="C10" s="81" t="s">
        <v>43</v>
      </c>
      <c r="D10" s="82"/>
      <c r="E10" s="74"/>
      <c r="F10" s="74"/>
      <c r="G10" s="83"/>
      <c r="H10" s="74"/>
      <c r="I10" s="74"/>
      <c r="J10" s="83"/>
      <c r="K10" s="74"/>
      <c r="L10" s="74"/>
      <c r="M10" s="83"/>
      <c r="N10" s="74"/>
      <c r="O10" s="74"/>
      <c r="P10" s="75"/>
    </row>
    <row r="11" spans="1:17" x14ac:dyDescent="0.25">
      <c r="A11" s="38"/>
      <c r="B11" s="14"/>
      <c r="C11" s="43" t="s">
        <v>44</v>
      </c>
      <c r="D11" s="13"/>
      <c r="E11" s="14"/>
      <c r="F11" s="14"/>
      <c r="G11" s="44">
        <v>-3131</v>
      </c>
      <c r="H11" s="14"/>
      <c r="I11" s="14"/>
      <c r="J11" s="44">
        <v>7235</v>
      </c>
      <c r="K11" s="14"/>
      <c r="L11" s="14"/>
      <c r="M11" s="44">
        <v>7221</v>
      </c>
      <c r="N11" s="14"/>
      <c r="O11" s="14"/>
      <c r="P11" s="36">
        <v>5029</v>
      </c>
    </row>
    <row r="12" spans="1:17" x14ac:dyDescent="0.25">
      <c r="A12" s="80"/>
      <c r="B12" s="84"/>
      <c r="C12" s="81" t="s">
        <v>45</v>
      </c>
      <c r="D12" s="82"/>
      <c r="E12" s="74"/>
      <c r="F12" s="74"/>
      <c r="G12" s="83">
        <v>2250</v>
      </c>
      <c r="H12" s="74"/>
      <c r="I12" s="74"/>
      <c r="J12" s="83">
        <v>2250</v>
      </c>
      <c r="K12" s="74"/>
      <c r="L12" s="74"/>
      <c r="M12" s="83">
        <v>2250</v>
      </c>
      <c r="N12" s="74"/>
      <c r="O12" s="74"/>
      <c r="P12" s="75">
        <v>2250</v>
      </c>
    </row>
    <row r="13" spans="1:17" x14ac:dyDescent="0.25">
      <c r="A13" s="38"/>
      <c r="B13" s="14"/>
      <c r="C13" s="115" t="s">
        <v>46</v>
      </c>
      <c r="D13" s="116"/>
      <c r="E13" s="14"/>
      <c r="F13" s="14"/>
      <c r="G13" s="44">
        <v>8100</v>
      </c>
      <c r="H13" s="14"/>
      <c r="I13" s="14"/>
      <c r="J13" s="44">
        <v>8100</v>
      </c>
      <c r="K13" s="14"/>
      <c r="L13" s="14"/>
      <c r="M13" s="44">
        <v>8100</v>
      </c>
      <c r="N13" s="14"/>
      <c r="O13" s="14"/>
      <c r="P13" s="36">
        <v>8101</v>
      </c>
    </row>
    <row r="14" spans="1:17" x14ac:dyDescent="0.25">
      <c r="A14" s="37"/>
      <c r="B14" s="81"/>
      <c r="C14" s="81" t="s">
        <v>47</v>
      </c>
      <c r="D14" s="82"/>
      <c r="E14" s="74"/>
      <c r="F14" s="74"/>
      <c r="G14" s="83">
        <v>1755</v>
      </c>
      <c r="H14" s="74"/>
      <c r="I14" s="74"/>
      <c r="J14" s="83">
        <v>-3626</v>
      </c>
      <c r="K14" s="74"/>
      <c r="L14" s="74"/>
      <c r="M14" s="83">
        <v>-48097</v>
      </c>
      <c r="N14" s="74"/>
      <c r="O14" s="74"/>
      <c r="P14" s="75">
        <v>-33512</v>
      </c>
    </row>
    <row r="15" spans="1:17" x14ac:dyDescent="0.25">
      <c r="A15" s="38"/>
      <c r="B15" s="115" t="s">
        <v>48</v>
      </c>
      <c r="C15" s="115"/>
      <c r="D15" s="116"/>
      <c r="E15" s="12"/>
      <c r="F15" s="12"/>
      <c r="G15" s="44"/>
      <c r="H15" s="12"/>
      <c r="I15" s="12"/>
      <c r="J15" s="44"/>
      <c r="K15" s="12"/>
      <c r="L15" s="12"/>
      <c r="M15" s="44"/>
      <c r="N15" s="12"/>
      <c r="O15" s="12"/>
      <c r="P15" s="36"/>
    </row>
    <row r="16" spans="1:17" x14ac:dyDescent="0.25">
      <c r="A16" s="80"/>
      <c r="B16" s="117" t="s">
        <v>49</v>
      </c>
      <c r="C16" s="117"/>
      <c r="D16" s="118"/>
      <c r="E16" s="73">
        <v>952281</v>
      </c>
      <c r="F16" s="74">
        <v>423913</v>
      </c>
      <c r="G16" s="83">
        <f>SUM(E16-F16)</f>
        <v>528368</v>
      </c>
      <c r="H16" s="73">
        <v>943536</v>
      </c>
      <c r="I16" s="74">
        <v>394772</v>
      </c>
      <c r="J16" s="83">
        <v>548764</v>
      </c>
      <c r="K16" s="73">
        <v>1310248</v>
      </c>
      <c r="L16" s="74">
        <v>715599</v>
      </c>
      <c r="M16" s="83">
        <v>594649</v>
      </c>
      <c r="N16" s="74">
        <v>1119534</v>
      </c>
      <c r="O16" s="74">
        <v>575651</v>
      </c>
      <c r="P16" s="75">
        <v>543883</v>
      </c>
      <c r="Q16" s="92"/>
    </row>
    <row r="17" spans="1:17" x14ac:dyDescent="0.25">
      <c r="A17" s="38"/>
      <c r="B17" s="14"/>
      <c r="C17" s="115" t="s">
        <v>50</v>
      </c>
      <c r="D17" s="116"/>
      <c r="E17" s="69">
        <v>338892</v>
      </c>
      <c r="F17" s="12">
        <v>122534</v>
      </c>
      <c r="G17" s="44">
        <f>SUM(E17-F17)</f>
        <v>216358</v>
      </c>
      <c r="H17" s="69">
        <v>350009</v>
      </c>
      <c r="I17" s="12">
        <v>130074</v>
      </c>
      <c r="J17" s="44">
        <v>219935</v>
      </c>
      <c r="K17" s="69">
        <v>340604</v>
      </c>
      <c r="L17" s="12">
        <v>126638</v>
      </c>
      <c r="M17" s="44">
        <v>213966</v>
      </c>
      <c r="N17" s="12">
        <v>305330</v>
      </c>
      <c r="O17" s="12">
        <v>103915</v>
      </c>
      <c r="P17" s="36">
        <v>201415</v>
      </c>
      <c r="Q17" s="92"/>
    </row>
    <row r="18" spans="1:17" x14ac:dyDescent="0.25">
      <c r="A18" s="80"/>
      <c r="B18" s="84"/>
      <c r="C18" s="84"/>
      <c r="D18" s="82" t="s">
        <v>51</v>
      </c>
      <c r="E18" s="73">
        <v>70</v>
      </c>
      <c r="F18" s="74"/>
      <c r="G18" s="83">
        <v>70</v>
      </c>
      <c r="H18" s="73">
        <v>84</v>
      </c>
      <c r="I18" s="74"/>
      <c r="J18" s="83">
        <v>84</v>
      </c>
      <c r="K18" s="73">
        <v>72</v>
      </c>
      <c r="L18" s="74"/>
      <c r="M18" s="83">
        <v>72</v>
      </c>
      <c r="N18" s="74">
        <v>69</v>
      </c>
      <c r="O18" s="74"/>
      <c r="P18" s="75">
        <v>69</v>
      </c>
      <c r="Q18" s="92"/>
    </row>
    <row r="19" spans="1:17" x14ac:dyDescent="0.25">
      <c r="A19" s="38"/>
      <c r="B19" s="14"/>
      <c r="C19" s="43"/>
      <c r="D19" s="13" t="s">
        <v>52</v>
      </c>
      <c r="E19" s="69">
        <v>338822</v>
      </c>
      <c r="F19" s="12">
        <v>122534</v>
      </c>
      <c r="G19" s="44">
        <f>SUM(E19-F19)</f>
        <v>216288</v>
      </c>
      <c r="H19" s="69">
        <v>349924</v>
      </c>
      <c r="I19" s="12">
        <v>130074</v>
      </c>
      <c r="J19" s="44">
        <v>219850</v>
      </c>
      <c r="K19" s="69">
        <v>340532</v>
      </c>
      <c r="L19" s="12">
        <v>126638</v>
      </c>
      <c r="M19" s="44">
        <v>213894</v>
      </c>
      <c r="N19" s="69">
        <v>305262</v>
      </c>
      <c r="O19" s="12">
        <v>103915</v>
      </c>
      <c r="P19" s="36">
        <v>201347</v>
      </c>
      <c r="Q19" s="92"/>
    </row>
    <row r="20" spans="1:17" x14ac:dyDescent="0.25">
      <c r="A20" s="80"/>
      <c r="B20" s="84"/>
      <c r="C20" s="81" t="s">
        <v>141</v>
      </c>
      <c r="D20" s="82"/>
      <c r="E20" s="73">
        <v>15080</v>
      </c>
      <c r="F20" s="74"/>
      <c r="G20" s="83">
        <v>15080</v>
      </c>
      <c r="H20" s="73">
        <v>14502</v>
      </c>
      <c r="I20" s="74"/>
      <c r="J20" s="83">
        <v>14502</v>
      </c>
      <c r="K20" s="73">
        <v>14077</v>
      </c>
      <c r="L20" s="74"/>
      <c r="M20" s="83">
        <v>14077</v>
      </c>
      <c r="N20" s="73">
        <v>13908</v>
      </c>
      <c r="O20" s="74"/>
      <c r="P20" s="75">
        <v>13908</v>
      </c>
      <c r="Q20" s="92"/>
    </row>
    <row r="21" spans="1:17" x14ac:dyDescent="0.25">
      <c r="A21" s="38"/>
      <c r="B21" s="14"/>
      <c r="C21" s="115" t="s">
        <v>140</v>
      </c>
      <c r="D21" s="116"/>
      <c r="E21" s="69">
        <v>589151</v>
      </c>
      <c r="F21" s="12">
        <v>296346</v>
      </c>
      <c r="G21" s="44">
        <f>SUM(E21-F21)</f>
        <v>292805</v>
      </c>
      <c r="H21" s="69">
        <v>569980</v>
      </c>
      <c r="I21" s="12">
        <v>259815</v>
      </c>
      <c r="J21" s="44">
        <v>310165</v>
      </c>
      <c r="K21" s="69">
        <v>946785</v>
      </c>
      <c r="L21" s="12">
        <v>584185</v>
      </c>
      <c r="M21" s="44">
        <v>362600</v>
      </c>
      <c r="N21" s="12">
        <v>790252</v>
      </c>
      <c r="O21" s="12">
        <v>465663</v>
      </c>
      <c r="P21" s="36">
        <v>324589</v>
      </c>
      <c r="Q21" s="92"/>
    </row>
    <row r="22" spans="1:17" x14ac:dyDescent="0.25">
      <c r="A22" s="80"/>
      <c r="B22" s="84"/>
      <c r="C22" s="84"/>
      <c r="D22" s="82" t="s">
        <v>53</v>
      </c>
      <c r="E22" s="73">
        <v>1431</v>
      </c>
      <c r="F22" s="74"/>
      <c r="G22" s="83">
        <v>1431</v>
      </c>
      <c r="H22" s="73">
        <v>1807</v>
      </c>
      <c r="I22" s="74"/>
      <c r="J22" s="83">
        <v>1807</v>
      </c>
      <c r="K22" s="73">
        <v>1666</v>
      </c>
      <c r="L22" s="74"/>
      <c r="M22" s="83">
        <v>1666</v>
      </c>
      <c r="N22" s="73">
        <v>1436</v>
      </c>
      <c r="O22" s="74"/>
      <c r="P22" s="75">
        <v>1436</v>
      </c>
      <c r="Q22" s="92"/>
    </row>
    <row r="23" spans="1:17" x14ac:dyDescent="0.25">
      <c r="A23" s="38"/>
      <c r="B23" s="14"/>
      <c r="C23" s="14"/>
      <c r="D23" s="13" t="s">
        <v>54</v>
      </c>
      <c r="E23" s="69">
        <v>587720</v>
      </c>
      <c r="F23" s="12">
        <v>296346</v>
      </c>
      <c r="G23" s="44">
        <f>SUM(E23-F23)</f>
        <v>291374</v>
      </c>
      <c r="H23" s="69">
        <v>568173</v>
      </c>
      <c r="I23" s="12">
        <v>259815</v>
      </c>
      <c r="J23" s="44">
        <v>308358</v>
      </c>
      <c r="K23" s="69">
        <v>945119</v>
      </c>
      <c r="L23" s="12">
        <v>584185</v>
      </c>
      <c r="M23" s="44">
        <v>360934</v>
      </c>
      <c r="N23" s="12">
        <v>788816</v>
      </c>
      <c r="O23" s="12">
        <v>465663</v>
      </c>
      <c r="P23" s="36">
        <v>323153</v>
      </c>
      <c r="Q23" s="92"/>
    </row>
    <row r="24" spans="1:17" x14ac:dyDescent="0.25">
      <c r="A24" s="80"/>
      <c r="B24" s="84"/>
      <c r="C24" s="81" t="s">
        <v>132</v>
      </c>
      <c r="D24" s="82"/>
      <c r="E24" s="73">
        <v>9158</v>
      </c>
      <c r="F24" s="74">
        <v>5032</v>
      </c>
      <c r="G24" s="83">
        <f>SUM(E24-F24)</f>
        <v>4126</v>
      </c>
      <c r="H24" s="73">
        <v>9041</v>
      </c>
      <c r="I24" s="74">
        <v>4883</v>
      </c>
      <c r="J24" s="83">
        <v>4161</v>
      </c>
      <c r="K24" s="73">
        <v>8782</v>
      </c>
      <c r="L24" s="74">
        <v>4776</v>
      </c>
      <c r="M24" s="83">
        <v>4006</v>
      </c>
      <c r="N24" s="74">
        <v>10044</v>
      </c>
      <c r="O24" s="74">
        <v>6073</v>
      </c>
      <c r="P24" s="75">
        <v>3971</v>
      </c>
      <c r="Q24" s="92"/>
    </row>
    <row r="25" spans="1:17" x14ac:dyDescent="0.25">
      <c r="A25" s="38"/>
      <c r="B25" s="14"/>
      <c r="C25" s="14"/>
      <c r="D25" s="13" t="s">
        <v>133</v>
      </c>
      <c r="E25" s="69"/>
      <c r="F25" s="12"/>
      <c r="G25" s="44"/>
      <c r="H25" s="69"/>
      <c r="I25" s="12"/>
      <c r="J25" s="44"/>
      <c r="K25" s="69"/>
      <c r="L25" s="12"/>
      <c r="M25" s="44"/>
      <c r="N25" s="12"/>
      <c r="O25" s="12"/>
      <c r="P25" s="36"/>
      <c r="Q25" s="92"/>
    </row>
    <row r="26" spans="1:17" x14ac:dyDescent="0.25">
      <c r="A26" s="80"/>
      <c r="B26" s="84"/>
      <c r="C26" s="84"/>
      <c r="D26" s="82" t="s">
        <v>134</v>
      </c>
      <c r="E26" s="73">
        <v>9158</v>
      </c>
      <c r="F26" s="74">
        <v>5032</v>
      </c>
      <c r="G26" s="83">
        <v>4126</v>
      </c>
      <c r="H26" s="73">
        <v>9044</v>
      </c>
      <c r="I26" s="74">
        <v>4883</v>
      </c>
      <c r="J26" s="83">
        <v>4161</v>
      </c>
      <c r="K26" s="73">
        <v>8782</v>
      </c>
      <c r="L26" s="74">
        <v>4776</v>
      </c>
      <c r="M26" s="83">
        <v>4006</v>
      </c>
      <c r="N26" s="74">
        <v>10044</v>
      </c>
      <c r="O26" s="74">
        <v>6073</v>
      </c>
      <c r="P26" s="75">
        <v>3971</v>
      </c>
      <c r="Q26" s="92"/>
    </row>
    <row r="27" spans="1:17" x14ac:dyDescent="0.25">
      <c r="A27" s="38"/>
      <c r="B27" s="14"/>
      <c r="C27" s="115" t="s">
        <v>137</v>
      </c>
      <c r="D27" s="116"/>
      <c r="E27" s="69"/>
      <c r="F27" s="12"/>
      <c r="G27" s="44"/>
      <c r="H27" s="69"/>
      <c r="I27" s="12"/>
      <c r="J27" s="44"/>
      <c r="K27" s="69"/>
      <c r="L27" s="12"/>
      <c r="M27" s="44"/>
      <c r="N27" s="69"/>
      <c r="O27" s="12"/>
      <c r="P27" s="36"/>
    </row>
    <row r="28" spans="1:17" x14ac:dyDescent="0.25">
      <c r="A28" s="80"/>
      <c r="B28" s="84"/>
      <c r="C28" s="84"/>
      <c r="D28" s="82" t="s">
        <v>138</v>
      </c>
      <c r="E28" s="73"/>
      <c r="F28" s="74"/>
      <c r="G28" s="83"/>
      <c r="H28" s="73"/>
      <c r="I28" s="74"/>
      <c r="J28" s="83"/>
      <c r="K28" s="73"/>
      <c r="L28" s="74"/>
      <c r="M28" s="83"/>
      <c r="N28" s="73"/>
      <c r="O28" s="74"/>
      <c r="P28" s="75"/>
    </row>
    <row r="29" spans="1:17" x14ac:dyDescent="0.25">
      <c r="A29" s="46"/>
      <c r="B29" s="47"/>
      <c r="C29" s="48"/>
      <c r="D29" s="13" t="s">
        <v>139</v>
      </c>
      <c r="E29" s="69"/>
      <c r="F29" s="12"/>
      <c r="G29" s="44"/>
      <c r="H29" s="69"/>
      <c r="I29" s="12"/>
      <c r="J29" s="44"/>
      <c r="K29" s="69"/>
      <c r="L29" s="12"/>
      <c r="M29" s="44"/>
      <c r="N29" s="69"/>
      <c r="O29" s="12"/>
      <c r="P29" s="36"/>
    </row>
    <row r="30" spans="1:17" x14ac:dyDescent="0.25">
      <c r="A30" s="80"/>
      <c r="B30" s="84"/>
      <c r="C30" s="117" t="s">
        <v>55</v>
      </c>
      <c r="D30" s="118"/>
      <c r="E30" s="73"/>
      <c r="F30" s="74"/>
      <c r="G30" s="83"/>
      <c r="H30" s="73"/>
      <c r="I30" s="74"/>
      <c r="J30" s="83"/>
      <c r="K30" s="73"/>
      <c r="L30" s="74"/>
      <c r="M30" s="83"/>
      <c r="N30" s="73"/>
      <c r="O30" s="74"/>
      <c r="P30" s="75"/>
    </row>
    <row r="31" spans="1:17" x14ac:dyDescent="0.25">
      <c r="A31" s="38"/>
      <c r="B31" s="14"/>
      <c r="C31" s="14"/>
      <c r="D31" s="13" t="s">
        <v>56</v>
      </c>
      <c r="E31" s="70"/>
      <c r="F31" s="2"/>
      <c r="G31" s="45"/>
      <c r="H31" s="70"/>
      <c r="I31" s="2"/>
      <c r="J31" s="45"/>
      <c r="K31" s="70"/>
      <c r="L31" s="2"/>
      <c r="M31" s="45"/>
      <c r="N31" s="70"/>
      <c r="O31" s="2"/>
      <c r="P31" s="36"/>
    </row>
    <row r="32" spans="1:17" x14ac:dyDescent="0.25">
      <c r="A32" s="80"/>
      <c r="B32" s="84"/>
      <c r="C32" s="84"/>
      <c r="D32" s="82" t="s">
        <v>57</v>
      </c>
      <c r="E32" s="73"/>
      <c r="F32" s="74"/>
      <c r="G32" s="83"/>
      <c r="H32" s="73"/>
      <c r="I32" s="74"/>
      <c r="J32" s="83"/>
      <c r="K32" s="73"/>
      <c r="L32" s="74"/>
      <c r="M32" s="83"/>
      <c r="N32" s="73"/>
      <c r="O32" s="74"/>
      <c r="P32" s="75"/>
    </row>
    <row r="33" spans="1:16" x14ac:dyDescent="0.25">
      <c r="A33" s="14"/>
      <c r="B33" s="115" t="s">
        <v>142</v>
      </c>
      <c r="C33" s="115"/>
      <c r="D33" s="115"/>
      <c r="E33" s="70"/>
      <c r="F33" s="2"/>
      <c r="G33" s="45"/>
      <c r="H33" s="70"/>
      <c r="I33" s="2"/>
      <c r="J33" s="45"/>
      <c r="K33" s="70"/>
      <c r="L33" s="2"/>
      <c r="M33" s="45"/>
      <c r="N33" s="70"/>
      <c r="O33" s="2"/>
      <c r="P33" s="36"/>
    </row>
    <row r="34" spans="1:16" x14ac:dyDescent="0.25">
      <c r="A34" s="80"/>
      <c r="B34" s="117" t="s">
        <v>136</v>
      </c>
      <c r="C34" s="117"/>
      <c r="D34" s="118"/>
      <c r="E34" s="74" t="s">
        <v>161</v>
      </c>
      <c r="F34" s="74"/>
      <c r="G34" s="83">
        <v>60</v>
      </c>
      <c r="H34" s="74"/>
      <c r="I34" s="74"/>
      <c r="J34" s="83"/>
      <c r="K34" s="74"/>
      <c r="L34" s="74"/>
      <c r="M34" s="83"/>
      <c r="N34" s="73"/>
      <c r="O34" s="74"/>
      <c r="P34" s="75"/>
    </row>
    <row r="35" spans="1:16" x14ac:dyDescent="0.25">
      <c r="A35" s="38"/>
      <c r="B35" s="14"/>
      <c r="C35" s="115" t="s">
        <v>135</v>
      </c>
      <c r="D35" s="116"/>
      <c r="E35" s="2"/>
      <c r="F35" s="2"/>
      <c r="G35" s="45"/>
      <c r="H35" s="2"/>
      <c r="I35" s="2"/>
      <c r="J35" s="45"/>
      <c r="K35" s="2"/>
      <c r="L35" s="2"/>
      <c r="M35" s="45"/>
      <c r="N35" s="2"/>
      <c r="O35" s="2"/>
      <c r="P35" s="40"/>
    </row>
    <row r="36" spans="1:16" x14ac:dyDescent="0.25">
      <c r="A36" s="80"/>
      <c r="B36" s="84"/>
      <c r="C36" s="117" t="s">
        <v>58</v>
      </c>
      <c r="D36" s="118"/>
      <c r="E36" s="74" t="s">
        <v>161</v>
      </c>
      <c r="F36" s="74"/>
      <c r="G36" s="83">
        <v>60</v>
      </c>
      <c r="H36" s="74"/>
      <c r="I36" s="74"/>
      <c r="J36" s="83"/>
      <c r="K36" s="74"/>
      <c r="L36" s="74"/>
      <c r="M36" s="83"/>
      <c r="N36" s="74"/>
      <c r="O36" s="74"/>
      <c r="P36" s="75"/>
    </row>
    <row r="37" spans="1:16" x14ac:dyDescent="0.25">
      <c r="A37" s="38"/>
      <c r="B37" s="14"/>
      <c r="C37" s="115" t="s">
        <v>59</v>
      </c>
      <c r="D37" s="116"/>
      <c r="E37" s="2"/>
      <c r="F37" s="2"/>
      <c r="G37" s="45"/>
      <c r="H37" s="2"/>
      <c r="I37" s="2"/>
      <c r="J37" s="45"/>
      <c r="K37" s="2"/>
      <c r="L37" s="2"/>
      <c r="M37" s="45"/>
      <c r="N37" s="2"/>
      <c r="O37" s="2"/>
      <c r="P37" s="40"/>
    </row>
    <row r="38" spans="1:16" x14ac:dyDescent="0.25">
      <c r="A38" s="80"/>
      <c r="B38" s="117" t="s">
        <v>60</v>
      </c>
      <c r="C38" s="117"/>
      <c r="D38" s="118"/>
      <c r="E38" s="84"/>
      <c r="F38" s="84"/>
      <c r="G38" s="85"/>
      <c r="H38" s="84"/>
      <c r="I38" s="84"/>
      <c r="J38" s="85"/>
      <c r="K38" s="84"/>
      <c r="L38" s="84"/>
      <c r="M38" s="85"/>
      <c r="N38" s="84"/>
      <c r="O38" s="84"/>
      <c r="P38" s="86"/>
    </row>
    <row r="39" spans="1:16" x14ac:dyDescent="0.25">
      <c r="A39" s="38"/>
      <c r="B39" s="115" t="s">
        <v>61</v>
      </c>
      <c r="C39" s="115"/>
      <c r="D39" s="116"/>
      <c r="E39" s="14"/>
      <c r="F39" s="14"/>
      <c r="G39" s="44">
        <v>282113</v>
      </c>
      <c r="H39" s="14"/>
      <c r="I39" s="14"/>
      <c r="J39" s="44">
        <v>351902</v>
      </c>
      <c r="K39" s="14"/>
      <c r="L39" s="14"/>
      <c r="M39" s="44">
        <v>443905</v>
      </c>
      <c r="N39" s="14"/>
      <c r="O39" s="14"/>
      <c r="P39" s="36">
        <v>156051</v>
      </c>
    </row>
    <row r="40" spans="1:16" x14ac:dyDescent="0.25">
      <c r="A40" s="80"/>
      <c r="B40" s="84"/>
      <c r="C40" s="117" t="s">
        <v>62</v>
      </c>
      <c r="D40" s="118"/>
      <c r="E40" s="84"/>
      <c r="F40" s="84"/>
      <c r="G40" s="83">
        <v>84275</v>
      </c>
      <c r="H40" s="84"/>
      <c r="I40" s="84"/>
      <c r="J40" s="83">
        <v>83966</v>
      </c>
      <c r="K40" s="84"/>
      <c r="L40" s="84"/>
      <c r="M40" s="83">
        <v>73454</v>
      </c>
      <c r="N40" s="84"/>
      <c r="O40" s="84"/>
      <c r="P40" s="75">
        <v>58439</v>
      </c>
    </row>
    <row r="41" spans="1:16" x14ac:dyDescent="0.25">
      <c r="A41" s="38"/>
      <c r="B41" s="14"/>
      <c r="C41" s="115" t="s">
        <v>63</v>
      </c>
      <c r="D41" s="116"/>
      <c r="E41" s="14"/>
      <c r="F41" s="14"/>
      <c r="G41" s="44">
        <v>161191</v>
      </c>
      <c r="H41" s="14"/>
      <c r="I41" s="14"/>
      <c r="J41" s="44">
        <v>228986</v>
      </c>
      <c r="K41" s="14"/>
      <c r="L41" s="14"/>
      <c r="M41" s="44">
        <v>344727</v>
      </c>
      <c r="N41" s="14"/>
      <c r="O41" s="14"/>
      <c r="P41" s="36">
        <v>75995</v>
      </c>
    </row>
    <row r="42" spans="1:16" x14ac:dyDescent="0.25">
      <c r="A42" s="80"/>
      <c r="B42" s="84"/>
      <c r="C42" s="117" t="s">
        <v>143</v>
      </c>
      <c r="D42" s="118"/>
      <c r="E42" s="84"/>
      <c r="F42" s="84"/>
      <c r="G42" s="83"/>
      <c r="H42" s="84"/>
      <c r="I42" s="84"/>
      <c r="J42" s="83"/>
      <c r="K42" s="84"/>
      <c r="L42" s="84"/>
      <c r="M42" s="83"/>
      <c r="N42" s="84"/>
      <c r="O42" s="84"/>
      <c r="P42" s="75"/>
    </row>
    <row r="43" spans="1:16" x14ac:dyDescent="0.25">
      <c r="A43" s="38"/>
      <c r="B43" s="14"/>
      <c r="C43" s="14"/>
      <c r="D43" s="13" t="s">
        <v>144</v>
      </c>
      <c r="E43" s="14"/>
      <c r="F43" s="14"/>
      <c r="G43" s="44"/>
      <c r="H43" s="14"/>
      <c r="I43" s="14"/>
      <c r="J43" s="44"/>
      <c r="K43" s="14"/>
      <c r="L43" s="14"/>
      <c r="M43" s="44"/>
      <c r="N43" s="14"/>
      <c r="O43" s="14"/>
      <c r="P43" s="36"/>
    </row>
    <row r="44" spans="1:16" x14ac:dyDescent="0.25">
      <c r="A44" s="80"/>
      <c r="B44" s="84"/>
      <c r="C44" s="117" t="s">
        <v>64</v>
      </c>
      <c r="D44" s="118"/>
      <c r="E44" s="84"/>
      <c r="F44" s="84"/>
      <c r="G44" s="83"/>
      <c r="H44" s="84"/>
      <c r="I44" s="84"/>
      <c r="J44" s="83"/>
      <c r="K44" s="84"/>
      <c r="L44" s="84"/>
      <c r="M44" s="83"/>
      <c r="N44" s="84"/>
      <c r="O44" s="84"/>
      <c r="P44" s="75"/>
    </row>
    <row r="45" spans="1:16" x14ac:dyDescent="0.25">
      <c r="A45" s="38"/>
      <c r="B45" s="14"/>
      <c r="C45" s="115" t="s">
        <v>65</v>
      </c>
      <c r="D45" s="116"/>
      <c r="E45" s="14"/>
      <c r="F45" s="14"/>
      <c r="G45" s="44">
        <v>36647</v>
      </c>
      <c r="H45" s="14"/>
      <c r="I45" s="14"/>
      <c r="J45" s="44">
        <v>38950</v>
      </c>
      <c r="K45" s="14"/>
      <c r="L45" s="14"/>
      <c r="M45" s="44">
        <v>25724</v>
      </c>
      <c r="N45" s="14"/>
      <c r="O45" s="14"/>
      <c r="P45" s="36">
        <v>21617</v>
      </c>
    </row>
    <row r="46" spans="1:16" x14ac:dyDescent="0.25">
      <c r="A46" s="80"/>
      <c r="B46" s="84"/>
      <c r="C46" s="84"/>
      <c r="D46" s="82" t="s">
        <v>66</v>
      </c>
      <c r="E46" s="84"/>
      <c r="F46" s="84"/>
      <c r="G46" s="83">
        <v>3189</v>
      </c>
      <c r="H46" s="84"/>
      <c r="I46" s="84"/>
      <c r="J46" s="83">
        <v>3713</v>
      </c>
      <c r="K46" s="84"/>
      <c r="L46" s="84"/>
      <c r="M46" s="83">
        <v>3491</v>
      </c>
      <c r="N46" s="84"/>
      <c r="O46" s="84"/>
      <c r="P46" s="75">
        <v>3818</v>
      </c>
    </row>
    <row r="47" spans="1:16" x14ac:dyDescent="0.25">
      <c r="A47" s="38"/>
      <c r="B47" s="14"/>
      <c r="C47" s="115" t="s">
        <v>67</v>
      </c>
      <c r="D47" s="116"/>
      <c r="E47" s="2"/>
      <c r="F47" s="2"/>
      <c r="G47" s="44"/>
      <c r="H47" s="2"/>
      <c r="I47" s="2"/>
      <c r="J47" s="44"/>
      <c r="K47" s="2"/>
      <c r="L47" s="2"/>
      <c r="M47" s="44"/>
      <c r="N47" s="2"/>
      <c r="O47" s="2"/>
      <c r="P47" s="36"/>
    </row>
    <row r="48" spans="1:16" x14ac:dyDescent="0.25">
      <c r="A48" s="80"/>
      <c r="B48" s="84"/>
      <c r="C48" s="117" t="s">
        <v>120</v>
      </c>
      <c r="D48" s="118"/>
      <c r="E48" s="84"/>
      <c r="F48" s="84"/>
      <c r="G48" s="83"/>
      <c r="H48" s="84"/>
      <c r="I48" s="84"/>
      <c r="J48" s="83"/>
      <c r="K48" s="84"/>
      <c r="L48" s="84"/>
      <c r="M48" s="83"/>
      <c r="N48" s="84"/>
      <c r="O48" s="84"/>
      <c r="P48" s="75"/>
    </row>
    <row r="49" spans="1:16" x14ac:dyDescent="0.25">
      <c r="A49" s="38"/>
      <c r="B49" s="115" t="s">
        <v>68</v>
      </c>
      <c r="C49" s="115"/>
      <c r="D49" s="116"/>
      <c r="E49" s="14"/>
      <c r="F49" s="14"/>
      <c r="G49" s="44">
        <v>28654</v>
      </c>
      <c r="H49" s="14"/>
      <c r="I49" s="14"/>
      <c r="J49" s="44">
        <v>18928</v>
      </c>
      <c r="K49" s="14"/>
      <c r="L49" s="14"/>
      <c r="M49" s="44">
        <v>23643</v>
      </c>
      <c r="N49" s="14"/>
      <c r="O49" s="14"/>
      <c r="P49" s="36">
        <v>23697</v>
      </c>
    </row>
    <row r="50" spans="1:16" x14ac:dyDescent="0.25">
      <c r="A50" s="80"/>
      <c r="B50" s="84"/>
      <c r="C50" s="117" t="s">
        <v>69</v>
      </c>
      <c r="D50" s="118"/>
      <c r="E50" s="84"/>
      <c r="F50" s="84"/>
      <c r="G50" s="83"/>
      <c r="H50" s="84"/>
      <c r="I50" s="84"/>
      <c r="J50" s="83"/>
      <c r="K50" s="84"/>
      <c r="L50" s="84"/>
      <c r="M50" s="83"/>
      <c r="N50" s="84"/>
      <c r="O50" s="84"/>
      <c r="P50" s="75"/>
    </row>
    <row r="51" spans="1:16" x14ac:dyDescent="0.25">
      <c r="A51" s="38"/>
      <c r="B51" s="14"/>
      <c r="C51" s="115" t="s">
        <v>70</v>
      </c>
      <c r="D51" s="116"/>
      <c r="E51" s="14"/>
      <c r="F51" s="14"/>
      <c r="G51" s="44">
        <v>28654</v>
      </c>
      <c r="H51" s="14"/>
      <c r="I51" s="14"/>
      <c r="J51" s="44">
        <v>18928</v>
      </c>
      <c r="K51" s="14"/>
      <c r="L51" s="14"/>
      <c r="M51" s="44">
        <v>23643</v>
      </c>
      <c r="N51" s="14"/>
      <c r="O51" s="14"/>
      <c r="P51" s="36">
        <v>23763</v>
      </c>
    </row>
    <row r="52" spans="1:16" ht="15.75" thickBot="1" x14ac:dyDescent="0.3">
      <c r="A52" s="87"/>
      <c r="B52" s="88"/>
      <c r="C52" s="88"/>
      <c r="D52" s="89" t="s">
        <v>71</v>
      </c>
      <c r="E52" s="88"/>
      <c r="F52" s="88"/>
      <c r="G52" s="90">
        <v>28654</v>
      </c>
      <c r="H52" s="88"/>
      <c r="I52" s="88"/>
      <c r="J52" s="90">
        <v>18928</v>
      </c>
      <c r="K52" s="88"/>
      <c r="L52" s="88"/>
      <c r="M52" s="90">
        <v>23643</v>
      </c>
      <c r="N52" s="88"/>
      <c r="O52" s="88"/>
      <c r="P52" s="91">
        <v>23763</v>
      </c>
    </row>
  </sheetData>
  <sheetProtection algorithmName="SHA-512" hashValue="xWR/Zc4YA4jTT7jiRSVfX+BsDEOBcf4EygZJVs1o8GMFnCUupEe9fEJzU24pawC+OI2N0OIe29W1F4JL5ejsCg==" saltValue="o+xn8sHvtBxZALfCGHZ1Mw==" spinCount="100000" sheet="1" objects="1" scenarios="1"/>
  <mergeCells count="34">
    <mergeCell ref="N3:P3"/>
    <mergeCell ref="A1:P1"/>
    <mergeCell ref="B38:D38"/>
    <mergeCell ref="C17:D17"/>
    <mergeCell ref="C37:D37"/>
    <mergeCell ref="C36:D36"/>
    <mergeCell ref="A3:D3"/>
    <mergeCell ref="B15:D15"/>
    <mergeCell ref="A4:D4"/>
    <mergeCell ref="A5:D5"/>
    <mergeCell ref="B6:D6"/>
    <mergeCell ref="C13:D13"/>
    <mergeCell ref="C7:D7"/>
    <mergeCell ref="C21:D21"/>
    <mergeCell ref="K3:M3"/>
    <mergeCell ref="H3:J3"/>
    <mergeCell ref="C51:D51"/>
    <mergeCell ref="C50:D50"/>
    <mergeCell ref="B49:D49"/>
    <mergeCell ref="C44:D44"/>
    <mergeCell ref="B39:D39"/>
    <mergeCell ref="C42:D42"/>
    <mergeCell ref="C41:D41"/>
    <mergeCell ref="C47:D47"/>
    <mergeCell ref="C40:D40"/>
    <mergeCell ref="C45:D45"/>
    <mergeCell ref="C48:D48"/>
    <mergeCell ref="E3:G3"/>
    <mergeCell ref="C35:D35"/>
    <mergeCell ref="C30:D30"/>
    <mergeCell ref="B34:D34"/>
    <mergeCell ref="B33:D33"/>
    <mergeCell ref="C27:D27"/>
    <mergeCell ref="B16:D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showGridLines="0" zoomScaleNormal="100" workbookViewId="0">
      <selection sqref="A1:H1"/>
    </sheetView>
  </sheetViews>
  <sheetFormatPr defaultRowHeight="15" x14ac:dyDescent="0.25"/>
  <cols>
    <col min="1" max="3" width="3.7109375" customWidth="1"/>
    <col min="4" max="4" width="43.85546875" customWidth="1"/>
    <col min="5" max="5" width="9.85546875" bestFit="1" customWidth="1"/>
    <col min="6" max="6" width="10.42578125" customWidth="1"/>
    <col min="7" max="8" width="9.85546875" bestFit="1" customWidth="1"/>
  </cols>
  <sheetData>
    <row r="1" spans="1:9" ht="15.75" x14ac:dyDescent="0.25">
      <c r="A1" s="107" t="s">
        <v>121</v>
      </c>
      <c r="B1" s="107"/>
      <c r="C1" s="107"/>
      <c r="D1" s="107"/>
      <c r="E1" s="107"/>
      <c r="F1" s="107"/>
      <c r="G1" s="107"/>
      <c r="H1" s="107"/>
    </row>
    <row r="2" spans="1:9" ht="9.75" customHeight="1" thickBot="1" x14ac:dyDescent="0.3"/>
    <row r="3" spans="1:9" x14ac:dyDescent="0.25">
      <c r="A3" s="128" t="s">
        <v>73</v>
      </c>
      <c r="B3" s="129"/>
      <c r="C3" s="129"/>
      <c r="D3" s="129"/>
      <c r="E3" s="137">
        <v>45382</v>
      </c>
      <c r="F3" s="137">
        <v>45473</v>
      </c>
      <c r="G3" s="137">
        <v>45565</v>
      </c>
      <c r="H3" s="135">
        <v>45657</v>
      </c>
    </row>
    <row r="4" spans="1:9" ht="15.75" thickBot="1" x14ac:dyDescent="0.3">
      <c r="A4" s="126" t="s">
        <v>72</v>
      </c>
      <c r="B4" s="127"/>
      <c r="C4" s="127"/>
      <c r="D4" s="127"/>
      <c r="E4" s="138"/>
      <c r="F4" s="138"/>
      <c r="G4" s="138"/>
      <c r="H4" s="136"/>
    </row>
    <row r="5" spans="1:9" x14ac:dyDescent="0.25">
      <c r="A5" s="130" t="s">
        <v>74</v>
      </c>
      <c r="B5" s="131"/>
      <c r="C5" s="131"/>
      <c r="D5" s="132"/>
      <c r="E5" s="3">
        <v>2244</v>
      </c>
      <c r="F5" s="3">
        <v>-1695</v>
      </c>
      <c r="G5" s="3">
        <v>-47328</v>
      </c>
      <c r="H5" s="49">
        <v>-34464</v>
      </c>
    </row>
    <row r="6" spans="1:9" x14ac:dyDescent="0.25">
      <c r="A6" s="15"/>
      <c r="B6" s="102" t="s">
        <v>75</v>
      </c>
      <c r="C6" s="102"/>
      <c r="D6" s="103"/>
      <c r="E6" s="4">
        <v>118342</v>
      </c>
      <c r="F6" s="4">
        <v>249091</v>
      </c>
      <c r="G6" s="4">
        <v>379631</v>
      </c>
      <c r="H6" s="50">
        <v>514667</v>
      </c>
    </row>
    <row r="7" spans="1:9" x14ac:dyDescent="0.25">
      <c r="A7" s="16"/>
      <c r="B7" s="5"/>
      <c r="C7" s="96" t="s">
        <v>76</v>
      </c>
      <c r="D7" s="97"/>
      <c r="E7" s="3">
        <v>137783</v>
      </c>
      <c r="F7" s="3">
        <v>272094</v>
      </c>
      <c r="G7" s="3">
        <v>396678</v>
      </c>
      <c r="H7" s="49">
        <v>509160</v>
      </c>
      <c r="I7" s="92"/>
    </row>
    <row r="8" spans="1:9" x14ac:dyDescent="0.25">
      <c r="A8" s="15"/>
      <c r="B8" s="6"/>
      <c r="C8" s="6"/>
      <c r="D8" s="11" t="s">
        <v>77</v>
      </c>
      <c r="E8" s="4">
        <v>291227</v>
      </c>
      <c r="F8" s="4">
        <v>554755</v>
      </c>
      <c r="G8" s="4">
        <v>817809</v>
      </c>
      <c r="H8" s="50">
        <v>1041889</v>
      </c>
    </row>
    <row r="9" spans="1:9" x14ac:dyDescent="0.25">
      <c r="A9" s="16"/>
      <c r="B9" s="5"/>
      <c r="C9" s="5"/>
      <c r="D9" s="10" t="s">
        <v>78</v>
      </c>
      <c r="E9" s="3">
        <v>-153444</v>
      </c>
      <c r="F9" s="3">
        <v>-282660</v>
      </c>
      <c r="G9" s="3">
        <v>-421131</v>
      </c>
      <c r="H9" s="49">
        <v>-532729</v>
      </c>
    </row>
    <row r="10" spans="1:9" x14ac:dyDescent="0.25">
      <c r="A10" s="15"/>
      <c r="B10" s="6"/>
      <c r="C10" s="102" t="s">
        <v>79</v>
      </c>
      <c r="D10" s="103"/>
      <c r="E10" s="4">
        <v>-19441</v>
      </c>
      <c r="F10" s="4">
        <v>-23003</v>
      </c>
      <c r="G10" s="4">
        <v>-17047</v>
      </c>
      <c r="H10" s="50">
        <v>-5507</v>
      </c>
    </row>
    <row r="11" spans="1:9" x14ac:dyDescent="0.25">
      <c r="A11" s="16"/>
      <c r="B11" s="5"/>
      <c r="C11" s="5"/>
      <c r="D11" s="10" t="s">
        <v>80</v>
      </c>
      <c r="E11" s="3">
        <v>-50080</v>
      </c>
      <c r="F11" s="3">
        <v>-61182</v>
      </c>
      <c r="G11" s="3">
        <v>-51790</v>
      </c>
      <c r="H11" s="49">
        <v>6513</v>
      </c>
    </row>
    <row r="12" spans="1:9" x14ac:dyDescent="0.25">
      <c r="A12" s="15"/>
      <c r="B12" s="6"/>
      <c r="C12" s="6"/>
      <c r="D12" s="11" t="s">
        <v>81</v>
      </c>
      <c r="E12" s="4">
        <v>30639</v>
      </c>
      <c r="F12" s="4">
        <v>38179</v>
      </c>
      <c r="G12" s="4">
        <v>34743</v>
      </c>
      <c r="H12" s="50">
        <v>-12020</v>
      </c>
    </row>
    <row r="13" spans="1:9" x14ac:dyDescent="0.25">
      <c r="A13" s="16"/>
      <c r="B13" s="96" t="s">
        <v>145</v>
      </c>
      <c r="C13" s="96"/>
      <c r="D13" s="97"/>
      <c r="E13" s="3">
        <v>5759</v>
      </c>
      <c r="F13" s="3">
        <v>13980</v>
      </c>
      <c r="G13" s="3">
        <v>21616</v>
      </c>
      <c r="H13" s="49">
        <v>28209</v>
      </c>
    </row>
    <row r="14" spans="1:9" x14ac:dyDescent="0.25">
      <c r="A14" s="15"/>
      <c r="B14" s="102" t="s">
        <v>82</v>
      </c>
      <c r="C14" s="102"/>
      <c r="D14" s="103"/>
      <c r="E14" s="4">
        <v>1695</v>
      </c>
      <c r="F14" s="4">
        <v>1508</v>
      </c>
      <c r="G14" s="4">
        <v>1664</v>
      </c>
      <c r="H14" s="50">
        <v>5872</v>
      </c>
    </row>
    <row r="15" spans="1:9" x14ac:dyDescent="0.25">
      <c r="A15" s="16"/>
      <c r="B15" s="96" t="s">
        <v>83</v>
      </c>
      <c r="C15" s="96"/>
      <c r="D15" s="97"/>
      <c r="E15" s="3">
        <v>-69444</v>
      </c>
      <c r="F15" s="3">
        <v>-165106</v>
      </c>
      <c r="G15" s="3">
        <v>-295863</v>
      </c>
      <c r="H15" s="49">
        <v>-365836</v>
      </c>
    </row>
    <row r="16" spans="1:9" x14ac:dyDescent="0.25">
      <c r="A16" s="15"/>
      <c r="B16" s="6"/>
      <c r="C16" s="102" t="s">
        <v>84</v>
      </c>
      <c r="D16" s="103"/>
      <c r="E16" s="4">
        <v>-93043</v>
      </c>
      <c r="F16" s="4">
        <v>-171719</v>
      </c>
      <c r="G16" s="4">
        <v>-247840</v>
      </c>
      <c r="H16" s="50">
        <v>-355595</v>
      </c>
    </row>
    <row r="17" spans="1:8" x14ac:dyDescent="0.25">
      <c r="A17" s="16"/>
      <c r="B17" s="5"/>
      <c r="C17" s="5"/>
      <c r="D17" s="10" t="s">
        <v>85</v>
      </c>
      <c r="E17" s="3">
        <v>-183656</v>
      </c>
      <c r="F17" s="3">
        <v>-361225</v>
      </c>
      <c r="G17" s="3">
        <v>-498736</v>
      </c>
      <c r="H17" s="49">
        <v>-805707</v>
      </c>
    </row>
    <row r="18" spans="1:8" x14ac:dyDescent="0.25">
      <c r="A18" s="15"/>
      <c r="B18" s="6"/>
      <c r="C18" s="6"/>
      <c r="D18" s="11" t="s">
        <v>86</v>
      </c>
      <c r="E18" s="4">
        <v>90613</v>
      </c>
      <c r="F18" s="4">
        <v>189506</v>
      </c>
      <c r="G18" s="4">
        <v>250896</v>
      </c>
      <c r="H18" s="50">
        <v>450112</v>
      </c>
    </row>
    <row r="19" spans="1:8" x14ac:dyDescent="0.25">
      <c r="A19" s="16"/>
      <c r="B19" s="5"/>
      <c r="C19" s="96" t="s">
        <v>87</v>
      </c>
      <c r="D19" s="97"/>
      <c r="E19" s="3">
        <v>23599</v>
      </c>
      <c r="F19" s="3">
        <v>6613</v>
      </c>
      <c r="G19" s="3">
        <v>-48023</v>
      </c>
      <c r="H19" s="49">
        <v>-10241</v>
      </c>
    </row>
    <row r="20" spans="1:8" x14ac:dyDescent="0.25">
      <c r="A20" s="15"/>
      <c r="B20" s="6"/>
      <c r="C20" s="6"/>
      <c r="D20" s="11" t="s">
        <v>88</v>
      </c>
      <c r="E20" s="4">
        <v>31950</v>
      </c>
      <c r="F20" s="4">
        <v>51496</v>
      </c>
      <c r="G20" s="4">
        <v>-327510</v>
      </c>
      <c r="H20" s="50">
        <v>-171206</v>
      </c>
    </row>
    <row r="21" spans="1:8" x14ac:dyDescent="0.25">
      <c r="A21" s="16"/>
      <c r="B21" s="5"/>
      <c r="C21" s="5"/>
      <c r="D21" s="10" t="s">
        <v>89</v>
      </c>
      <c r="E21" s="3">
        <v>-8351</v>
      </c>
      <c r="F21" s="3">
        <v>-44883</v>
      </c>
      <c r="G21" s="3">
        <v>279487</v>
      </c>
      <c r="H21" s="49">
        <v>160965</v>
      </c>
    </row>
    <row r="22" spans="1:8" x14ac:dyDescent="0.25">
      <c r="A22" s="15"/>
      <c r="B22" s="102" t="s">
        <v>90</v>
      </c>
      <c r="C22" s="102"/>
      <c r="D22" s="103"/>
      <c r="E22" s="4">
        <v>-292</v>
      </c>
      <c r="F22" s="4">
        <v>-328</v>
      </c>
      <c r="G22" s="4">
        <v>-172</v>
      </c>
      <c r="H22" s="50">
        <v>-137</v>
      </c>
    </row>
    <row r="23" spans="1:8" x14ac:dyDescent="0.25">
      <c r="A23" s="16"/>
      <c r="B23" s="96" t="s">
        <v>146</v>
      </c>
      <c r="C23" s="96"/>
      <c r="D23" s="97"/>
      <c r="E23" s="3">
        <v>-5040</v>
      </c>
      <c r="F23" s="3">
        <v>-1479</v>
      </c>
      <c r="G23" s="3">
        <v>-1810</v>
      </c>
      <c r="H23" s="49">
        <v>-2204</v>
      </c>
    </row>
    <row r="24" spans="1:8" x14ac:dyDescent="0.25">
      <c r="A24" s="15"/>
      <c r="B24" s="102" t="s">
        <v>91</v>
      </c>
      <c r="C24" s="102"/>
      <c r="D24" s="103"/>
      <c r="E24" s="4">
        <v>-46575</v>
      </c>
      <c r="F24" s="4">
        <v>-94087</v>
      </c>
      <c r="G24" s="4">
        <v>-145867</v>
      </c>
      <c r="H24" s="50">
        <v>-204946</v>
      </c>
    </row>
    <row r="25" spans="1:8" x14ac:dyDescent="0.25">
      <c r="A25" s="16"/>
      <c r="B25" s="5"/>
      <c r="C25" s="96" t="s">
        <v>92</v>
      </c>
      <c r="D25" s="97"/>
      <c r="E25" s="3">
        <v>-15824</v>
      </c>
      <c r="F25" s="3">
        <v>-31486</v>
      </c>
      <c r="G25" s="3">
        <v>-46890</v>
      </c>
      <c r="H25" s="49">
        <v>-60739</v>
      </c>
    </row>
    <row r="26" spans="1:8" x14ac:dyDescent="0.25">
      <c r="A26" s="15"/>
      <c r="B26" s="6"/>
      <c r="C26" s="102" t="s">
        <v>93</v>
      </c>
      <c r="D26" s="103"/>
      <c r="E26" s="4">
        <v>7699</v>
      </c>
      <c r="F26" s="4">
        <v>8353</v>
      </c>
      <c r="G26" s="4">
        <v>5760</v>
      </c>
      <c r="H26" s="50">
        <v>1602</v>
      </c>
    </row>
    <row r="27" spans="1:8" x14ac:dyDescent="0.25">
      <c r="A27" s="16"/>
      <c r="B27" s="5"/>
      <c r="C27" s="96" t="s">
        <v>94</v>
      </c>
      <c r="D27" s="97"/>
      <c r="E27" s="3">
        <v>-70515</v>
      </c>
      <c r="F27" s="3">
        <v>-138142</v>
      </c>
      <c r="G27" s="3">
        <v>-203072</v>
      </c>
      <c r="H27" s="49">
        <v>-266198</v>
      </c>
    </row>
    <row r="28" spans="1:8" x14ac:dyDescent="0.25">
      <c r="A28" s="15"/>
      <c r="B28" s="6"/>
      <c r="C28" s="102" t="s">
        <v>95</v>
      </c>
      <c r="D28" s="103"/>
      <c r="E28" s="4">
        <v>32065</v>
      </c>
      <c r="F28" s="4">
        <v>67188</v>
      </c>
      <c r="G28" s="4">
        <v>98335</v>
      </c>
      <c r="H28" s="50">
        <v>123593</v>
      </c>
    </row>
    <row r="29" spans="1:8" ht="15.75" thickBot="1" x14ac:dyDescent="0.3">
      <c r="A29" s="17"/>
      <c r="B29" s="133" t="s">
        <v>96</v>
      </c>
      <c r="C29" s="133"/>
      <c r="D29" s="134"/>
      <c r="E29" s="51">
        <v>-2201</v>
      </c>
      <c r="F29" s="51">
        <v>-5275</v>
      </c>
      <c r="G29" s="51">
        <v>-6527</v>
      </c>
      <c r="H29" s="52">
        <v>-10089</v>
      </c>
    </row>
    <row r="31" spans="1:8" x14ac:dyDescent="0.25">
      <c r="F31" s="92"/>
      <c r="G31" s="92"/>
    </row>
  </sheetData>
  <sheetProtection algorithmName="SHA-512" hashValue="I3BJcBY7MM6nO833LOIWBGnygKgeUoXx/h8DNGCsgPN2TDiS+uJPn0XyXUmDUuM1g4Rg6rFXR1J2dVOc0eNj5Q==" saltValue="Wyfc9Z1uxDk8LjJpLDoZRA==" spinCount="100000" sheet="1" objects="1" scenarios="1"/>
  <mergeCells count="24">
    <mergeCell ref="H3:H4"/>
    <mergeCell ref="A1:H1"/>
    <mergeCell ref="B6:D6"/>
    <mergeCell ref="C19:D19"/>
    <mergeCell ref="C16:D16"/>
    <mergeCell ref="B13:D13"/>
    <mergeCell ref="B14:D14"/>
    <mergeCell ref="C7:D7"/>
    <mergeCell ref="C10:D10"/>
    <mergeCell ref="B15:D15"/>
    <mergeCell ref="G3:G4"/>
    <mergeCell ref="F3:F4"/>
    <mergeCell ref="E3:E4"/>
    <mergeCell ref="B22:D22"/>
    <mergeCell ref="A4:D4"/>
    <mergeCell ref="A3:D3"/>
    <mergeCell ref="A5:D5"/>
    <mergeCell ref="B29:D29"/>
    <mergeCell ref="B23:D23"/>
    <mergeCell ref="B24:D24"/>
    <mergeCell ref="C25:D25"/>
    <mergeCell ref="C26:D26"/>
    <mergeCell ref="C27:D27"/>
    <mergeCell ref="C28:D28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zoomScaleNormal="100" workbookViewId="0">
      <selection sqref="A1:H1"/>
    </sheetView>
  </sheetViews>
  <sheetFormatPr defaultRowHeight="15" x14ac:dyDescent="0.25"/>
  <cols>
    <col min="1" max="3" width="3.85546875" customWidth="1"/>
    <col min="4" max="4" width="44.7109375" customWidth="1"/>
    <col min="5" max="8" width="9.85546875" bestFit="1" customWidth="1"/>
  </cols>
  <sheetData>
    <row r="1" spans="1:8" ht="15.75" x14ac:dyDescent="0.25">
      <c r="A1" s="107" t="s">
        <v>121</v>
      </c>
      <c r="B1" s="107"/>
      <c r="C1" s="107"/>
      <c r="D1" s="107"/>
      <c r="E1" s="107"/>
      <c r="F1" s="107"/>
      <c r="G1" s="107"/>
      <c r="H1" s="107"/>
    </row>
    <row r="2" spans="1:8" ht="11.25" customHeight="1" thickBot="1" x14ac:dyDescent="0.3"/>
    <row r="3" spans="1:8" x14ac:dyDescent="0.25">
      <c r="A3" s="128" t="s">
        <v>97</v>
      </c>
      <c r="B3" s="129"/>
      <c r="C3" s="129"/>
      <c r="D3" s="139"/>
      <c r="E3" s="137">
        <v>45382</v>
      </c>
      <c r="F3" s="137">
        <v>45473</v>
      </c>
      <c r="G3" s="137">
        <v>45565</v>
      </c>
      <c r="H3" s="135">
        <v>45657</v>
      </c>
    </row>
    <row r="4" spans="1:8" ht="15.75" thickBot="1" x14ac:dyDescent="0.3">
      <c r="A4" s="126" t="s">
        <v>72</v>
      </c>
      <c r="B4" s="127"/>
      <c r="C4" s="127"/>
      <c r="D4" s="142"/>
      <c r="E4" s="138"/>
      <c r="F4" s="138"/>
      <c r="G4" s="138"/>
      <c r="H4" s="136"/>
    </row>
    <row r="5" spans="1:8" x14ac:dyDescent="0.25">
      <c r="A5" s="143" t="s">
        <v>98</v>
      </c>
      <c r="B5" s="144"/>
      <c r="C5" s="144"/>
      <c r="D5" s="145"/>
      <c r="E5" s="42">
        <v>-265</v>
      </c>
      <c r="F5" s="42">
        <v>-464</v>
      </c>
      <c r="G5" s="42">
        <v>-605</v>
      </c>
      <c r="H5" s="53">
        <v>-562</v>
      </c>
    </row>
    <row r="6" spans="1:8" x14ac:dyDescent="0.25">
      <c r="A6" s="15"/>
      <c r="B6" s="102" t="s">
        <v>75</v>
      </c>
      <c r="C6" s="102"/>
      <c r="D6" s="103"/>
      <c r="E6" s="4">
        <v>232</v>
      </c>
      <c r="F6" s="4">
        <v>453</v>
      </c>
      <c r="G6" s="4">
        <v>663</v>
      </c>
      <c r="H6" s="50">
        <v>865</v>
      </c>
    </row>
    <row r="7" spans="1:8" x14ac:dyDescent="0.25">
      <c r="A7" s="16"/>
      <c r="B7" s="5"/>
      <c r="C7" s="96" t="s">
        <v>76</v>
      </c>
      <c r="D7" s="97"/>
      <c r="E7" s="3">
        <v>226</v>
      </c>
      <c r="F7" s="3">
        <v>461</v>
      </c>
      <c r="G7" s="3">
        <v>658</v>
      </c>
      <c r="H7" s="49">
        <v>857</v>
      </c>
    </row>
    <row r="8" spans="1:8" x14ac:dyDescent="0.25">
      <c r="A8" s="15"/>
      <c r="B8" s="6"/>
      <c r="C8" s="6"/>
      <c r="D8" s="11" t="s">
        <v>77</v>
      </c>
      <c r="E8" s="4">
        <v>226</v>
      </c>
      <c r="F8" s="4">
        <v>461</v>
      </c>
      <c r="G8" s="4">
        <v>658</v>
      </c>
      <c r="H8" s="50">
        <v>857</v>
      </c>
    </row>
    <row r="9" spans="1:8" x14ac:dyDescent="0.25">
      <c r="A9" s="16"/>
      <c r="B9" s="5"/>
      <c r="C9" s="5"/>
      <c r="D9" s="10" t="s">
        <v>78</v>
      </c>
      <c r="E9" s="3"/>
      <c r="F9" s="3"/>
      <c r="G9" s="3"/>
      <c r="H9" s="49"/>
    </row>
    <row r="10" spans="1:8" x14ac:dyDescent="0.25">
      <c r="A10" s="15"/>
      <c r="B10" s="6"/>
      <c r="C10" s="102" t="s">
        <v>79</v>
      </c>
      <c r="D10" s="103"/>
      <c r="E10" s="4">
        <v>6</v>
      </c>
      <c r="F10" s="4">
        <v>8</v>
      </c>
      <c r="G10" s="4">
        <v>5</v>
      </c>
      <c r="H10" s="50">
        <v>8</v>
      </c>
    </row>
    <row r="11" spans="1:8" x14ac:dyDescent="0.25">
      <c r="A11" s="16"/>
      <c r="B11" s="5"/>
      <c r="C11" s="5"/>
      <c r="D11" s="10" t="s">
        <v>80</v>
      </c>
      <c r="E11" s="3">
        <v>6</v>
      </c>
      <c r="F11" s="3">
        <v>8</v>
      </c>
      <c r="G11" s="3">
        <v>5</v>
      </c>
      <c r="H11" s="49">
        <v>8</v>
      </c>
    </row>
    <row r="12" spans="1:8" x14ac:dyDescent="0.25">
      <c r="A12" s="15"/>
      <c r="B12" s="6"/>
      <c r="C12" s="6"/>
      <c r="D12" s="11" t="s">
        <v>81</v>
      </c>
      <c r="E12" s="4"/>
      <c r="F12" s="4"/>
      <c r="G12" s="4"/>
      <c r="H12" s="50"/>
    </row>
    <row r="13" spans="1:8" x14ac:dyDescent="0.25">
      <c r="A13" s="16"/>
      <c r="B13" s="96" t="s">
        <v>147</v>
      </c>
      <c r="C13" s="96"/>
      <c r="D13" s="97"/>
      <c r="E13" s="3">
        <v>5142</v>
      </c>
      <c r="F13" s="3">
        <v>13003</v>
      </c>
      <c r="G13" s="3">
        <v>19620</v>
      </c>
      <c r="H13" s="49">
        <v>26832</v>
      </c>
    </row>
    <row r="14" spans="1:8" x14ac:dyDescent="0.25">
      <c r="A14" s="15"/>
      <c r="B14" s="6"/>
      <c r="C14" s="102" t="s">
        <v>99</v>
      </c>
      <c r="D14" s="103"/>
      <c r="E14" s="4"/>
      <c r="F14" s="4"/>
      <c r="G14" s="4"/>
      <c r="H14" s="50"/>
    </row>
    <row r="15" spans="1:8" x14ac:dyDescent="0.25">
      <c r="A15" s="16"/>
      <c r="B15" s="5"/>
      <c r="C15" s="96" t="s">
        <v>148</v>
      </c>
      <c r="D15" s="97"/>
      <c r="E15" s="3"/>
      <c r="F15" s="3"/>
      <c r="G15" s="3"/>
      <c r="H15" s="49"/>
    </row>
    <row r="16" spans="1:8" x14ac:dyDescent="0.25">
      <c r="A16" s="15"/>
      <c r="B16" s="6"/>
      <c r="C16" s="6"/>
      <c r="D16" s="11" t="s">
        <v>100</v>
      </c>
      <c r="E16" s="4"/>
      <c r="F16" s="4"/>
      <c r="G16" s="4"/>
      <c r="H16" s="50"/>
    </row>
    <row r="17" spans="1:8" x14ac:dyDescent="0.25">
      <c r="A17" s="16"/>
      <c r="B17" s="5"/>
      <c r="C17" s="5"/>
      <c r="D17" s="10" t="s">
        <v>101</v>
      </c>
      <c r="E17" s="3"/>
      <c r="F17" s="3"/>
      <c r="G17" s="3"/>
      <c r="H17" s="49"/>
    </row>
    <row r="18" spans="1:8" x14ac:dyDescent="0.25">
      <c r="A18" s="15"/>
      <c r="B18" s="6"/>
      <c r="C18" s="102" t="s">
        <v>154</v>
      </c>
      <c r="D18" s="103"/>
      <c r="E18" s="4">
        <v>5142</v>
      </c>
      <c r="F18" s="4">
        <v>13003</v>
      </c>
      <c r="G18" s="4">
        <v>19620</v>
      </c>
      <c r="H18" s="50">
        <v>26832</v>
      </c>
    </row>
    <row r="19" spans="1:8" x14ac:dyDescent="0.25">
      <c r="A19" s="16"/>
      <c r="B19" s="5"/>
      <c r="C19" s="96" t="s">
        <v>149</v>
      </c>
      <c r="D19" s="97"/>
      <c r="E19" s="3"/>
      <c r="F19" s="3"/>
      <c r="G19" s="3"/>
      <c r="H19" s="49"/>
    </row>
    <row r="20" spans="1:8" x14ac:dyDescent="0.25">
      <c r="A20" s="15"/>
      <c r="B20" s="102" t="s">
        <v>150</v>
      </c>
      <c r="C20" s="102"/>
      <c r="D20" s="103"/>
      <c r="E20" s="4">
        <v>643</v>
      </c>
      <c r="F20" s="4">
        <v>1076</v>
      </c>
      <c r="G20" s="4">
        <v>2076</v>
      </c>
      <c r="H20" s="50">
        <v>2718</v>
      </c>
    </row>
    <row r="21" spans="1:8" x14ac:dyDescent="0.25">
      <c r="A21" s="16"/>
      <c r="B21" s="96" t="s">
        <v>82</v>
      </c>
      <c r="C21" s="96"/>
      <c r="D21" s="97"/>
      <c r="E21" s="3"/>
      <c r="F21" s="3"/>
      <c r="G21" s="3"/>
      <c r="H21" s="49"/>
    </row>
    <row r="22" spans="1:8" x14ac:dyDescent="0.25">
      <c r="A22" s="15"/>
      <c r="B22" s="102" t="s">
        <v>83</v>
      </c>
      <c r="C22" s="102"/>
      <c r="D22" s="103"/>
      <c r="E22" s="4">
        <v>-713</v>
      </c>
      <c r="F22" s="4">
        <v>-1686</v>
      </c>
      <c r="G22" s="4">
        <v>-2364</v>
      </c>
      <c r="H22" s="50">
        <v>-2639</v>
      </c>
    </row>
    <row r="23" spans="1:8" x14ac:dyDescent="0.25">
      <c r="A23" s="16"/>
      <c r="B23" s="5"/>
      <c r="C23" s="96" t="s">
        <v>84</v>
      </c>
      <c r="D23" s="97"/>
      <c r="E23" s="3">
        <v>-1049</v>
      </c>
      <c r="F23" s="3">
        <v>-1647</v>
      </c>
      <c r="G23" s="3">
        <v>-2465</v>
      </c>
      <c r="H23" s="49">
        <v>-2970</v>
      </c>
    </row>
    <row r="24" spans="1:8" x14ac:dyDescent="0.25">
      <c r="A24" s="15"/>
      <c r="B24" s="6"/>
      <c r="C24" s="6"/>
      <c r="D24" s="11" t="s">
        <v>85</v>
      </c>
      <c r="E24" s="4">
        <v>-1049</v>
      </c>
      <c r="F24" s="4">
        <v>-1647</v>
      </c>
      <c r="G24" s="4">
        <v>-2465</v>
      </c>
      <c r="H24" s="50">
        <v>-2970</v>
      </c>
    </row>
    <row r="25" spans="1:8" x14ac:dyDescent="0.25">
      <c r="A25" s="16"/>
      <c r="B25" s="5"/>
      <c r="C25" s="5"/>
      <c r="D25" s="10" t="s">
        <v>86</v>
      </c>
      <c r="E25" s="3"/>
      <c r="F25" s="3"/>
      <c r="G25" s="3"/>
      <c r="H25" s="49"/>
    </row>
    <row r="26" spans="1:8" x14ac:dyDescent="0.25">
      <c r="A26" s="15"/>
      <c r="B26" s="6"/>
      <c r="C26" s="102" t="s">
        <v>87</v>
      </c>
      <c r="D26" s="103"/>
      <c r="E26" s="4">
        <v>336</v>
      </c>
      <c r="F26" s="4">
        <v>-40</v>
      </c>
      <c r="G26" s="4">
        <v>101</v>
      </c>
      <c r="H26" s="50">
        <v>331</v>
      </c>
    </row>
    <row r="27" spans="1:8" x14ac:dyDescent="0.25">
      <c r="A27" s="16"/>
      <c r="B27" s="5"/>
      <c r="C27" s="5"/>
      <c r="D27" s="10" t="s">
        <v>88</v>
      </c>
      <c r="E27" s="3">
        <v>336</v>
      </c>
      <c r="F27" s="3">
        <v>-40</v>
      </c>
      <c r="G27" s="3">
        <v>101</v>
      </c>
      <c r="H27" s="49">
        <v>331</v>
      </c>
    </row>
    <row r="28" spans="1:8" x14ac:dyDescent="0.25">
      <c r="A28" s="15"/>
      <c r="B28" s="6"/>
      <c r="C28" s="6"/>
      <c r="D28" s="11" t="s">
        <v>89</v>
      </c>
      <c r="E28" s="4"/>
      <c r="F28" s="4"/>
      <c r="G28" s="4"/>
      <c r="H28" s="50"/>
    </row>
    <row r="29" spans="1:8" x14ac:dyDescent="0.25">
      <c r="A29" s="16"/>
      <c r="B29" s="96" t="s">
        <v>102</v>
      </c>
      <c r="C29" s="96"/>
      <c r="D29" s="97"/>
      <c r="E29" s="3">
        <v>286</v>
      </c>
      <c r="F29" s="3">
        <v>863</v>
      </c>
      <c r="G29" s="3">
        <v>1289</v>
      </c>
      <c r="H29" s="49">
        <v>1458</v>
      </c>
    </row>
    <row r="30" spans="1:8" x14ac:dyDescent="0.25">
      <c r="A30" s="15"/>
      <c r="B30" s="6"/>
      <c r="C30" s="102" t="s">
        <v>103</v>
      </c>
      <c r="D30" s="103"/>
      <c r="E30" s="4">
        <v>286</v>
      </c>
      <c r="F30" s="4">
        <v>863</v>
      </c>
      <c r="G30" s="4">
        <v>1289</v>
      </c>
      <c r="H30" s="50">
        <v>1458</v>
      </c>
    </row>
    <row r="31" spans="1:8" x14ac:dyDescent="0.25">
      <c r="A31" s="16"/>
      <c r="B31" s="5"/>
      <c r="C31" s="5"/>
      <c r="D31" s="10" t="s">
        <v>104</v>
      </c>
      <c r="E31" s="3">
        <v>286</v>
      </c>
      <c r="F31" s="3">
        <v>863</v>
      </c>
      <c r="G31" s="3">
        <v>1289</v>
      </c>
      <c r="H31" s="49">
        <v>1458</v>
      </c>
    </row>
    <row r="32" spans="1:8" x14ac:dyDescent="0.25">
      <c r="A32" s="15"/>
      <c r="B32" s="6"/>
      <c r="C32" s="6"/>
      <c r="D32" s="11" t="s">
        <v>105</v>
      </c>
      <c r="E32" s="4"/>
      <c r="F32" s="4"/>
      <c r="G32" s="4"/>
      <c r="H32" s="50"/>
    </row>
    <row r="33" spans="1:8" x14ac:dyDescent="0.25">
      <c r="A33" s="16"/>
      <c r="B33" s="5"/>
      <c r="C33" s="96" t="s">
        <v>106</v>
      </c>
      <c r="D33" s="97"/>
      <c r="E33" s="3"/>
      <c r="F33" s="3"/>
      <c r="G33" s="3"/>
      <c r="H33" s="49"/>
    </row>
    <row r="34" spans="1:8" x14ac:dyDescent="0.25">
      <c r="A34" s="15"/>
      <c r="B34" s="102" t="s">
        <v>146</v>
      </c>
      <c r="C34" s="102"/>
      <c r="D34" s="103"/>
      <c r="E34" s="4"/>
      <c r="F34" s="4"/>
      <c r="G34" s="4"/>
      <c r="H34" s="50"/>
    </row>
    <row r="35" spans="1:8" x14ac:dyDescent="0.25">
      <c r="A35" s="16"/>
      <c r="B35" s="96" t="s">
        <v>91</v>
      </c>
      <c r="C35" s="96"/>
      <c r="D35" s="97"/>
      <c r="E35" s="3">
        <v>-257</v>
      </c>
      <c r="F35" s="3">
        <v>-525</v>
      </c>
      <c r="G35" s="3">
        <v>-784</v>
      </c>
      <c r="H35" s="49">
        <v>-1069</v>
      </c>
    </row>
    <row r="36" spans="1:8" x14ac:dyDescent="0.25">
      <c r="A36" s="15"/>
      <c r="B36" s="6"/>
      <c r="C36" s="102" t="s">
        <v>92</v>
      </c>
      <c r="D36" s="103"/>
      <c r="E36" s="4"/>
      <c r="F36" s="4"/>
      <c r="G36" s="4"/>
      <c r="H36" s="50"/>
    </row>
    <row r="37" spans="1:8" x14ac:dyDescent="0.25">
      <c r="A37" s="16"/>
      <c r="B37" s="5"/>
      <c r="C37" s="96" t="s">
        <v>93</v>
      </c>
      <c r="D37" s="97"/>
      <c r="E37" s="3"/>
      <c r="F37" s="3"/>
      <c r="G37" s="3"/>
      <c r="H37" s="49"/>
    </row>
    <row r="38" spans="1:8" x14ac:dyDescent="0.25">
      <c r="A38" s="15"/>
      <c r="B38" s="6"/>
      <c r="C38" s="102" t="s">
        <v>94</v>
      </c>
      <c r="D38" s="103"/>
      <c r="E38" s="4">
        <v>-257</v>
      </c>
      <c r="F38" s="4">
        <v>-525</v>
      </c>
      <c r="G38" s="4">
        <v>-784</v>
      </c>
      <c r="H38" s="50">
        <v>-1069</v>
      </c>
    </row>
    <row r="39" spans="1:8" x14ac:dyDescent="0.25">
      <c r="A39" s="16"/>
      <c r="B39" s="5"/>
      <c r="C39" s="96" t="s">
        <v>95</v>
      </c>
      <c r="D39" s="97"/>
      <c r="E39" s="3"/>
      <c r="F39" s="3"/>
      <c r="G39" s="3"/>
      <c r="H39" s="49"/>
    </row>
    <row r="40" spans="1:8" x14ac:dyDescent="0.25">
      <c r="A40" s="15"/>
      <c r="B40" s="102" t="s">
        <v>151</v>
      </c>
      <c r="C40" s="102"/>
      <c r="D40" s="103"/>
      <c r="E40" s="4">
        <v>161</v>
      </c>
      <c r="F40" s="4">
        <v>331</v>
      </c>
      <c r="G40" s="4">
        <v>511</v>
      </c>
      <c r="H40" s="50">
        <v>-518</v>
      </c>
    </row>
    <row r="41" spans="1:8" x14ac:dyDescent="0.25">
      <c r="A41" s="16"/>
      <c r="B41" s="5"/>
      <c r="C41" s="96" t="s">
        <v>152</v>
      </c>
      <c r="D41" s="97"/>
      <c r="E41" s="3"/>
      <c r="F41" s="3"/>
      <c r="G41" s="3"/>
      <c r="H41" s="49"/>
    </row>
    <row r="42" spans="1:8" x14ac:dyDescent="0.25">
      <c r="A42" s="15"/>
      <c r="B42" s="6"/>
      <c r="C42" s="102" t="s">
        <v>153</v>
      </c>
      <c r="D42" s="103"/>
      <c r="E42" s="4">
        <v>161</v>
      </c>
      <c r="F42" s="4">
        <v>331</v>
      </c>
      <c r="G42" s="4">
        <v>511</v>
      </c>
      <c r="H42" s="50">
        <v>-518</v>
      </c>
    </row>
    <row r="43" spans="1:8" x14ac:dyDescent="0.25">
      <c r="A43" s="16"/>
      <c r="B43" s="5"/>
      <c r="C43" s="96" t="s">
        <v>155</v>
      </c>
      <c r="D43" s="97"/>
      <c r="E43" s="3"/>
      <c r="F43" s="3"/>
      <c r="G43" s="3"/>
      <c r="H43" s="49"/>
    </row>
    <row r="44" spans="1:8" x14ac:dyDescent="0.25">
      <c r="A44" s="15"/>
      <c r="B44" s="102" t="s">
        <v>156</v>
      </c>
      <c r="C44" s="102"/>
      <c r="D44" s="103"/>
      <c r="E44" s="71"/>
      <c r="F44" s="71"/>
      <c r="G44" s="71"/>
      <c r="H44" s="50"/>
    </row>
    <row r="45" spans="1:8" x14ac:dyDescent="0.25">
      <c r="A45" s="16"/>
      <c r="B45" s="96" t="s">
        <v>96</v>
      </c>
      <c r="C45" s="96"/>
      <c r="D45" s="97"/>
      <c r="E45" s="3"/>
      <c r="F45" s="3"/>
      <c r="G45" s="3"/>
      <c r="H45" s="49"/>
    </row>
    <row r="46" spans="1:8" ht="15.75" thickBot="1" x14ac:dyDescent="0.3">
      <c r="A46" s="32"/>
      <c r="B46" s="140" t="s">
        <v>157</v>
      </c>
      <c r="C46" s="140"/>
      <c r="D46" s="141"/>
      <c r="E46" s="9">
        <v>-5759</v>
      </c>
      <c r="F46" s="9">
        <v>-13980</v>
      </c>
      <c r="G46" s="9">
        <v>-21616</v>
      </c>
      <c r="H46" s="54">
        <v>-28209</v>
      </c>
    </row>
  </sheetData>
  <sheetProtection algorithmName="SHA-512" hashValue="L7jwPdEzkaQwAwENFWQxKV1A02PvtVcUkcwBw90nbb2iGsEZzbrCB7MfrbmdPuOT95UMI1hob9ZkXmrwQxSYlQ==" saltValue="kRWYmR6ksPrTD+Q+AyfOgw==" spinCount="100000" sheet="1" objects="1" scenarios="1"/>
  <mergeCells count="37">
    <mergeCell ref="H3:H4"/>
    <mergeCell ref="A1:H1"/>
    <mergeCell ref="B29:D29"/>
    <mergeCell ref="A4:D4"/>
    <mergeCell ref="B20:D20"/>
    <mergeCell ref="A5:D5"/>
    <mergeCell ref="B6:D6"/>
    <mergeCell ref="C7:D7"/>
    <mergeCell ref="C10:D10"/>
    <mergeCell ref="B13:D13"/>
    <mergeCell ref="C26:D26"/>
    <mergeCell ref="C18:D18"/>
    <mergeCell ref="B22:D22"/>
    <mergeCell ref="G3:G4"/>
    <mergeCell ref="F3:F4"/>
    <mergeCell ref="E3:E4"/>
    <mergeCell ref="C37:D37"/>
    <mergeCell ref="C30:D30"/>
    <mergeCell ref="C33:D33"/>
    <mergeCell ref="B34:D34"/>
    <mergeCell ref="B35:D35"/>
    <mergeCell ref="C36:D36"/>
    <mergeCell ref="C38:D38"/>
    <mergeCell ref="B45:D45"/>
    <mergeCell ref="B46:D46"/>
    <mergeCell ref="C39:D39"/>
    <mergeCell ref="B40:D40"/>
    <mergeCell ref="C41:D41"/>
    <mergeCell ref="C42:D42"/>
    <mergeCell ref="C43:D43"/>
    <mergeCell ref="B44:D44"/>
    <mergeCell ref="C23:D23"/>
    <mergeCell ref="A3:D3"/>
    <mergeCell ref="C14:D14"/>
    <mergeCell ref="C15:D15"/>
    <mergeCell ref="C19:D19"/>
    <mergeCell ref="B21:D2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"/>
  <sheetViews>
    <sheetView showGridLines="0" zoomScaleNormal="100" workbookViewId="0">
      <selection sqref="A1:J1"/>
    </sheetView>
  </sheetViews>
  <sheetFormatPr defaultRowHeight="15" x14ac:dyDescent="0.25"/>
  <cols>
    <col min="1" max="5" width="3.7109375" customWidth="1"/>
    <col min="6" max="6" width="30.140625" customWidth="1"/>
    <col min="7" max="8" width="9.85546875" bestFit="1" customWidth="1"/>
    <col min="9" max="9" width="10.140625" bestFit="1" customWidth="1"/>
    <col min="10" max="10" width="9.85546875" bestFit="1" customWidth="1"/>
  </cols>
  <sheetData>
    <row r="1" spans="1:10" ht="15.75" x14ac:dyDescent="0.25">
      <c r="A1" s="107" t="s">
        <v>121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0.5" customHeight="1" thickBot="1" x14ac:dyDescent="0.3"/>
    <row r="3" spans="1:10" x14ac:dyDescent="0.25">
      <c r="A3" s="146" t="s">
        <v>107</v>
      </c>
      <c r="B3" s="147"/>
      <c r="C3" s="147"/>
      <c r="D3" s="147"/>
      <c r="E3" s="147"/>
      <c r="F3" s="148"/>
      <c r="G3" s="137">
        <v>45382</v>
      </c>
      <c r="H3" s="137">
        <v>45473</v>
      </c>
      <c r="I3" s="137">
        <v>45565</v>
      </c>
      <c r="J3" s="135">
        <v>45657</v>
      </c>
    </row>
    <row r="4" spans="1:10" ht="15.75" thickBot="1" x14ac:dyDescent="0.3">
      <c r="A4" s="126" t="s">
        <v>72</v>
      </c>
      <c r="B4" s="127"/>
      <c r="C4" s="127"/>
      <c r="D4" s="127"/>
      <c r="E4" s="127"/>
      <c r="F4" s="142"/>
      <c r="G4" s="138"/>
      <c r="H4" s="138"/>
      <c r="I4" s="138"/>
      <c r="J4" s="136"/>
    </row>
    <row r="5" spans="1:10" x14ac:dyDescent="0.25">
      <c r="A5" s="149" t="s">
        <v>108</v>
      </c>
      <c r="B5" s="150"/>
      <c r="C5" s="150"/>
      <c r="D5" s="150"/>
      <c r="E5" s="150"/>
      <c r="F5" s="151"/>
      <c r="G5" s="58">
        <v>1754</v>
      </c>
      <c r="H5" s="58">
        <v>-3626</v>
      </c>
      <c r="I5" s="58">
        <v>-48098</v>
      </c>
      <c r="J5" s="39">
        <v>-33512</v>
      </c>
    </row>
    <row r="6" spans="1:10" x14ac:dyDescent="0.25">
      <c r="A6" s="15"/>
      <c r="B6" s="111" t="s">
        <v>109</v>
      </c>
      <c r="C6" s="111"/>
      <c r="D6" s="111"/>
      <c r="E6" s="111"/>
      <c r="F6" s="112"/>
      <c r="G6" s="59">
        <v>1754</v>
      </c>
      <c r="H6" s="59">
        <v>-3626</v>
      </c>
      <c r="I6" s="59">
        <v>-47838</v>
      </c>
      <c r="J6" s="55">
        <v>-33577</v>
      </c>
    </row>
    <row r="7" spans="1:10" x14ac:dyDescent="0.25">
      <c r="A7" s="16"/>
      <c r="B7" s="5"/>
      <c r="C7" s="96" t="s">
        <v>110</v>
      </c>
      <c r="D7" s="96"/>
      <c r="E7" s="96"/>
      <c r="F7" s="97"/>
      <c r="G7" s="58">
        <v>2244</v>
      </c>
      <c r="H7" s="58">
        <v>-1695</v>
      </c>
      <c r="I7" s="58">
        <v>-47328</v>
      </c>
      <c r="J7" s="39">
        <v>-34464</v>
      </c>
    </row>
    <row r="8" spans="1:10" x14ac:dyDescent="0.25">
      <c r="A8" s="15"/>
      <c r="B8" s="6"/>
      <c r="C8" s="102" t="s">
        <v>111</v>
      </c>
      <c r="D8" s="102"/>
      <c r="E8" s="102"/>
      <c r="F8" s="103"/>
      <c r="G8" s="59">
        <v>-265</v>
      </c>
      <c r="H8" s="59">
        <v>-464</v>
      </c>
      <c r="I8" s="59">
        <v>-605</v>
      </c>
      <c r="J8" s="55">
        <v>-562</v>
      </c>
    </row>
    <row r="9" spans="1:10" x14ac:dyDescent="0.25">
      <c r="A9" s="16"/>
      <c r="B9" s="5"/>
      <c r="C9" s="96" t="s">
        <v>147</v>
      </c>
      <c r="D9" s="96"/>
      <c r="E9" s="96"/>
      <c r="F9" s="97"/>
      <c r="G9" s="58">
        <v>542</v>
      </c>
      <c r="H9" s="58">
        <v>1177</v>
      </c>
      <c r="I9" s="58">
        <v>2046</v>
      </c>
      <c r="J9" s="39">
        <v>2677</v>
      </c>
    </row>
    <row r="10" spans="1:10" x14ac:dyDescent="0.25">
      <c r="A10" s="15"/>
      <c r="B10" s="6"/>
      <c r="C10" s="6"/>
      <c r="D10" s="111" t="s">
        <v>99</v>
      </c>
      <c r="E10" s="111"/>
      <c r="F10" s="112"/>
      <c r="G10" s="59"/>
      <c r="H10" s="59"/>
      <c r="I10" s="59"/>
      <c r="J10" s="55"/>
    </row>
    <row r="11" spans="1:10" x14ac:dyDescent="0.25">
      <c r="A11" s="16"/>
      <c r="B11" s="5"/>
      <c r="C11" s="5"/>
      <c r="D11" s="113" t="s">
        <v>148</v>
      </c>
      <c r="E11" s="113"/>
      <c r="F11" s="114"/>
      <c r="G11" s="58">
        <v>542</v>
      </c>
      <c r="H11" s="58">
        <v>1177</v>
      </c>
      <c r="I11" s="58">
        <v>2046</v>
      </c>
      <c r="J11" s="39">
        <v>2677</v>
      </c>
    </row>
    <row r="12" spans="1:10" x14ac:dyDescent="0.25">
      <c r="A12" s="15"/>
      <c r="B12" s="6"/>
      <c r="C12" s="6"/>
      <c r="D12" s="6"/>
      <c r="E12" s="102" t="s">
        <v>100</v>
      </c>
      <c r="F12" s="103"/>
      <c r="G12" s="59">
        <v>542</v>
      </c>
      <c r="H12" s="59">
        <v>1177</v>
      </c>
      <c r="I12" s="59">
        <v>2046</v>
      </c>
      <c r="J12" s="55">
        <v>2677</v>
      </c>
    </row>
    <row r="13" spans="1:10" x14ac:dyDescent="0.25">
      <c r="A13" s="16"/>
      <c r="B13" s="5"/>
      <c r="C13" s="5"/>
      <c r="D13" s="5"/>
      <c r="E13" s="96" t="s">
        <v>101</v>
      </c>
      <c r="F13" s="97"/>
      <c r="G13" s="58"/>
      <c r="H13" s="58"/>
      <c r="I13" s="58"/>
      <c r="J13" s="39"/>
    </row>
    <row r="14" spans="1:10" x14ac:dyDescent="0.25">
      <c r="A14" s="15"/>
      <c r="B14" s="6"/>
      <c r="C14" s="6"/>
      <c r="D14" s="111" t="s">
        <v>154</v>
      </c>
      <c r="E14" s="111"/>
      <c r="F14" s="112"/>
      <c r="G14" s="59"/>
      <c r="H14" s="59"/>
      <c r="I14" s="59"/>
      <c r="J14" s="55"/>
    </row>
    <row r="15" spans="1:10" x14ac:dyDescent="0.25">
      <c r="A15" s="16"/>
      <c r="B15" s="5"/>
      <c r="C15" s="5"/>
      <c r="D15" s="113" t="s">
        <v>149</v>
      </c>
      <c r="E15" s="113"/>
      <c r="F15" s="114"/>
      <c r="G15" s="58"/>
      <c r="H15" s="58"/>
      <c r="I15" s="58"/>
      <c r="J15" s="39"/>
    </row>
    <row r="16" spans="1:10" x14ac:dyDescent="0.25">
      <c r="A16" s="15"/>
      <c r="B16" s="6"/>
      <c r="C16" s="102" t="s">
        <v>158</v>
      </c>
      <c r="D16" s="102"/>
      <c r="E16" s="102"/>
      <c r="F16" s="103"/>
      <c r="G16" s="59">
        <v>5759</v>
      </c>
      <c r="H16" s="59">
        <v>13980</v>
      </c>
      <c r="I16" s="59">
        <v>21616</v>
      </c>
      <c r="J16" s="55">
        <v>28209</v>
      </c>
    </row>
    <row r="17" spans="1:10" x14ac:dyDescent="0.25">
      <c r="A17" s="16"/>
      <c r="B17" s="5"/>
      <c r="C17" s="96" t="s">
        <v>159</v>
      </c>
      <c r="D17" s="96"/>
      <c r="E17" s="96"/>
      <c r="F17" s="97"/>
      <c r="G17" s="58">
        <v>-458</v>
      </c>
      <c r="H17" s="58">
        <v>-810</v>
      </c>
      <c r="I17" s="58">
        <v>-1737</v>
      </c>
      <c r="J17" s="39">
        <v>-2481</v>
      </c>
    </row>
    <row r="18" spans="1:10" x14ac:dyDescent="0.25">
      <c r="A18" s="15"/>
      <c r="B18" s="6"/>
      <c r="C18" s="6"/>
      <c r="D18" s="111" t="s">
        <v>152</v>
      </c>
      <c r="E18" s="111"/>
      <c r="F18" s="112"/>
      <c r="G18" s="59">
        <v>-189</v>
      </c>
      <c r="H18" s="59">
        <v>-309</v>
      </c>
      <c r="I18" s="59">
        <v>-1023</v>
      </c>
      <c r="J18" s="55">
        <v>-1553</v>
      </c>
    </row>
    <row r="19" spans="1:10" x14ac:dyDescent="0.25">
      <c r="A19" s="16"/>
      <c r="B19" s="5"/>
      <c r="C19" s="5"/>
      <c r="D19" s="113" t="s">
        <v>153</v>
      </c>
      <c r="E19" s="113"/>
      <c r="F19" s="114"/>
      <c r="G19" s="58">
        <v>-269</v>
      </c>
      <c r="H19" s="58">
        <v>-501</v>
      </c>
      <c r="I19" s="58">
        <v>-714</v>
      </c>
      <c r="J19" s="39">
        <v>-928</v>
      </c>
    </row>
    <row r="20" spans="1:10" x14ac:dyDescent="0.25">
      <c r="A20" s="15"/>
      <c r="B20" s="6"/>
      <c r="C20" s="6"/>
      <c r="D20" s="111" t="s">
        <v>155</v>
      </c>
      <c r="E20" s="111"/>
      <c r="F20" s="112"/>
      <c r="G20" s="59"/>
      <c r="H20" s="59"/>
      <c r="I20" s="59"/>
      <c r="J20" s="55"/>
    </row>
    <row r="21" spans="1:10" x14ac:dyDescent="0.25">
      <c r="A21" s="16"/>
      <c r="B21" s="5"/>
      <c r="C21" s="96" t="s">
        <v>160</v>
      </c>
      <c r="D21" s="96"/>
      <c r="E21" s="96"/>
      <c r="F21" s="97"/>
      <c r="G21" s="58">
        <v>-5759</v>
      </c>
      <c r="H21" s="58">
        <v>-13980</v>
      </c>
      <c r="I21" s="58">
        <v>-21616</v>
      </c>
      <c r="J21" s="39">
        <v>-28209</v>
      </c>
    </row>
    <row r="22" spans="1:10" x14ac:dyDescent="0.25">
      <c r="A22" s="15"/>
      <c r="B22" s="6"/>
      <c r="C22" s="102" t="s">
        <v>112</v>
      </c>
      <c r="D22" s="102"/>
      <c r="E22" s="102"/>
      <c r="F22" s="103"/>
      <c r="G22" s="59">
        <v>316</v>
      </c>
      <c r="H22" s="59">
        <v>11717</v>
      </c>
      <c r="I22" s="59">
        <v>11975</v>
      </c>
      <c r="J22" s="55">
        <v>16391</v>
      </c>
    </row>
    <row r="23" spans="1:10" x14ac:dyDescent="0.25">
      <c r="A23" s="16"/>
      <c r="B23" s="5"/>
      <c r="C23" s="96" t="s">
        <v>113</v>
      </c>
      <c r="D23" s="96"/>
      <c r="E23" s="96"/>
      <c r="F23" s="97"/>
      <c r="G23" s="58">
        <v>-620</v>
      </c>
      <c r="H23" s="58">
        <v>-12813</v>
      </c>
      <c r="I23" s="58">
        <v>-11706</v>
      </c>
      <c r="J23" s="39">
        <v>-13772</v>
      </c>
    </row>
    <row r="24" spans="1:10" x14ac:dyDescent="0.25">
      <c r="A24" s="15"/>
      <c r="B24" s="6"/>
      <c r="C24" s="102" t="s">
        <v>114</v>
      </c>
      <c r="D24" s="102"/>
      <c r="E24" s="102"/>
      <c r="F24" s="103"/>
      <c r="G24" s="59">
        <v>0</v>
      </c>
      <c r="H24" s="59">
        <v>-483</v>
      </c>
      <c r="I24" s="59">
        <v>-483</v>
      </c>
      <c r="J24" s="55">
        <v>-1366</v>
      </c>
    </row>
    <row r="25" spans="1:10" x14ac:dyDescent="0.25">
      <c r="A25" s="16"/>
      <c r="B25" s="113" t="s">
        <v>115</v>
      </c>
      <c r="C25" s="113"/>
      <c r="D25" s="113"/>
      <c r="E25" s="113"/>
      <c r="F25" s="114"/>
      <c r="G25" s="58"/>
      <c r="H25" s="58"/>
      <c r="I25" s="58"/>
      <c r="J25" s="39"/>
    </row>
    <row r="26" spans="1:10" x14ac:dyDescent="0.25">
      <c r="A26" s="15"/>
      <c r="B26" s="6"/>
      <c r="C26" s="7" t="s">
        <v>116</v>
      </c>
      <c r="D26" s="7"/>
      <c r="E26" s="7"/>
      <c r="F26" s="11"/>
      <c r="G26" s="59"/>
      <c r="H26" s="59"/>
      <c r="I26" s="59"/>
      <c r="J26" s="56"/>
    </row>
    <row r="27" spans="1:10" x14ac:dyDescent="0.25">
      <c r="A27" s="16"/>
      <c r="B27" s="5"/>
      <c r="C27" s="113" t="s">
        <v>117</v>
      </c>
      <c r="D27" s="113"/>
      <c r="E27" s="113"/>
      <c r="F27" s="114"/>
      <c r="G27" s="58"/>
      <c r="H27" s="58"/>
      <c r="I27" s="58"/>
      <c r="J27" s="39"/>
    </row>
    <row r="28" spans="1:10" x14ac:dyDescent="0.25">
      <c r="A28" s="15"/>
      <c r="B28" s="111" t="s">
        <v>118</v>
      </c>
      <c r="C28" s="111"/>
      <c r="D28" s="111"/>
      <c r="E28" s="111"/>
      <c r="F28" s="112"/>
      <c r="G28" s="60"/>
      <c r="H28" s="60"/>
      <c r="I28" s="60"/>
      <c r="J28" s="56"/>
    </row>
    <row r="29" spans="1:10" ht="15.75" thickBot="1" x14ac:dyDescent="0.3">
      <c r="A29" s="17"/>
      <c r="B29" s="152" t="s">
        <v>119</v>
      </c>
      <c r="C29" s="152"/>
      <c r="D29" s="152"/>
      <c r="E29" s="152"/>
      <c r="F29" s="153"/>
      <c r="G29" s="61">
        <v>-5</v>
      </c>
      <c r="H29" s="61">
        <v>-254</v>
      </c>
      <c r="I29" s="61">
        <v>-259</v>
      </c>
      <c r="J29" s="57">
        <v>65</v>
      </c>
    </row>
  </sheetData>
  <sheetProtection algorithmName="SHA-512" hashValue="UaV24PQS5B5QVcpVI8bzQ4jF/Mh3JyiTj9LnEp3Erpqt4wWlgIG9/4orYn8jjaBoP63Yj49RFc0fVHd1F2hn0Q==" saltValue="KyBZghKrD8xpTt4NOHCdtQ==" spinCount="100000" sheet="1" objects="1" scenarios="1"/>
  <mergeCells count="31">
    <mergeCell ref="D11:F11"/>
    <mergeCell ref="J3:J4"/>
    <mergeCell ref="A1:J1"/>
    <mergeCell ref="D10:F10"/>
    <mergeCell ref="D14:F14"/>
    <mergeCell ref="E13:F13"/>
    <mergeCell ref="I3:I4"/>
    <mergeCell ref="H3:H4"/>
    <mergeCell ref="B29:F29"/>
    <mergeCell ref="B28:F28"/>
    <mergeCell ref="C27:F27"/>
    <mergeCell ref="B25:F25"/>
    <mergeCell ref="C22:F22"/>
    <mergeCell ref="C24:F24"/>
    <mergeCell ref="C23:F23"/>
    <mergeCell ref="C21:F21"/>
    <mergeCell ref="D20:F20"/>
    <mergeCell ref="G3:G4"/>
    <mergeCell ref="C9:F9"/>
    <mergeCell ref="A4:F4"/>
    <mergeCell ref="C7:F7"/>
    <mergeCell ref="A3:F3"/>
    <mergeCell ref="A5:F5"/>
    <mergeCell ref="B6:F6"/>
    <mergeCell ref="C8:F8"/>
    <mergeCell ref="C16:F16"/>
    <mergeCell ref="D19:F19"/>
    <mergeCell ref="D18:F18"/>
    <mergeCell ref="C17:F17"/>
    <mergeCell ref="D15:F15"/>
    <mergeCell ref="E12:F12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BS_1</vt:lpstr>
      <vt:lpstr>BS_2</vt:lpstr>
      <vt:lpstr>PL_1</vt:lpstr>
      <vt:lpstr>PL_2</vt:lpstr>
      <vt:lpstr>PL_3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Čauševič</dc:creator>
  <cp:lastModifiedBy>Martin Polakovič</cp:lastModifiedBy>
  <dcterms:created xsi:type="dcterms:W3CDTF">2013-08-08T07:07:28Z</dcterms:created>
  <dcterms:modified xsi:type="dcterms:W3CDTF">2025-04-22T12:17:03Z</dcterms:modified>
</cp:coreProperties>
</file>