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4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olakovic\Documents\kvartální informační povinnost HVP\dle vyhlasky 306_2016\"/>
    </mc:Choice>
  </mc:AlternateContent>
  <bookViews>
    <workbookView xWindow="0" yWindow="15" windowWidth="25230" windowHeight="5205"/>
  </bookViews>
  <sheets>
    <sheet name="BS_1" sheetId="1" r:id="rId1"/>
    <sheet name="BS_2" sheetId="7" r:id="rId2"/>
    <sheet name="PL_1" sheetId="3" r:id="rId3"/>
    <sheet name="PL_2" sheetId="4" r:id="rId4"/>
    <sheet name="PL_3" sheetId="5" r:id="rId5"/>
  </sheets>
  <calcPr calcId="162913"/>
</workbook>
</file>

<file path=xl/calcChain.xml><?xml version="1.0" encoding="utf-8"?>
<calcChain xmlns="http://schemas.openxmlformats.org/spreadsheetml/2006/main">
  <c r="O16" i="7" l="1"/>
  <c r="N16" i="7"/>
</calcChain>
</file>

<file path=xl/sharedStrings.xml><?xml version="1.0" encoding="utf-8"?>
<sst xmlns="http://schemas.openxmlformats.org/spreadsheetml/2006/main" count="219" uniqueCount="161">
  <si>
    <t>Aktiva (v tis. Kč) k:</t>
  </si>
  <si>
    <t>Hrubá hodnota</t>
  </si>
  <si>
    <t>Úprava</t>
  </si>
  <si>
    <t>Čistá hodnota</t>
  </si>
  <si>
    <t>Aktiva celkem (Σ)</t>
  </si>
  <si>
    <t>Pohledávky za upsaný základní kapitál</t>
  </si>
  <si>
    <t>Dlouhodobý nehmotný majetek</t>
  </si>
  <si>
    <t>Pozemky a stavby (nemovitosti)</t>
  </si>
  <si>
    <t>Podíly v ovládaných osobách</t>
  </si>
  <si>
    <t>Dluhové CP vydané ovládanými osobami a půjčky těmto osobám</t>
  </si>
  <si>
    <t>Podíly s podstatným vlivem</t>
  </si>
  <si>
    <t>Dluhové CP vydané os., ve kterých má úč. jedn. podst. vliv</t>
  </si>
  <si>
    <t>Akcie a ostatní CP s proměnlivým výnosem, ostatní podíly</t>
  </si>
  <si>
    <t>Dluhové cenné papíry (Σ)</t>
  </si>
  <si>
    <t>Cenné papíry oceň. reál. hodn. proti účtům nákladů a výnosů</t>
  </si>
  <si>
    <t>Dluhopisy "OECD" držené do splatnosti</t>
  </si>
  <si>
    <t>Ostatní cenné papíry držené do splatnosti</t>
  </si>
  <si>
    <t>Depozita u finančních institucí</t>
  </si>
  <si>
    <t>Depozita při aktivním zajištění</t>
  </si>
  <si>
    <t>Dlužníci (Σ)</t>
  </si>
  <si>
    <t>Pohledávky z operací přímého pojištění (Σ)</t>
  </si>
  <si>
    <t>Pojistníci</t>
  </si>
  <si>
    <t>Zprostředkovatelé</t>
  </si>
  <si>
    <t>Pohledávky z operací zajištění</t>
  </si>
  <si>
    <t>Ostatní pohledávky</t>
  </si>
  <si>
    <t>Ostatní aktiva (Σ)</t>
  </si>
  <si>
    <t>Dlouhodobý hm. majetek, jiný než pozemky a stavby, a zásoby</t>
  </si>
  <si>
    <t>Hotovost na účtech u fin. institucí a hotovost v pokladně</t>
  </si>
  <si>
    <t>Jiná aktiva</t>
  </si>
  <si>
    <t>Přechodné účty aktiv (Σ)</t>
  </si>
  <si>
    <t>Naběhlé úroky a nájemné</t>
  </si>
  <si>
    <t>Odložené pořizovací náklady na pojistné smlouvy (Σ)</t>
  </si>
  <si>
    <t>Odložené pořizovací nákl. na poj. smlouvy v živ. poj.</t>
  </si>
  <si>
    <t>Odložené pořizovací nákl. na poj. smlouvy v neživ. poj.</t>
  </si>
  <si>
    <t>Ostatní přechodné účty aktiv</t>
  </si>
  <si>
    <t>Dohadné položky aktivní</t>
  </si>
  <si>
    <t>Pasiva (v tis. Kč) k:</t>
  </si>
  <si>
    <t>Podíl zaj. na TR</t>
  </si>
  <si>
    <t>Pasiva celkem (Σ)</t>
  </si>
  <si>
    <t>Vlastní kapitál (Σ)</t>
  </si>
  <si>
    <t>Základní kapitál</t>
  </si>
  <si>
    <t>Změny základního kapitálu</t>
  </si>
  <si>
    <t>Emisní ážio</t>
  </si>
  <si>
    <t>Rezervní fond na nové ocenění</t>
  </si>
  <si>
    <t>Ostatní kapitálové fondy</t>
  </si>
  <si>
    <t>Rezervní fond a ostatní fondy ze zisku</t>
  </si>
  <si>
    <t>Nerozdělený zisk nebo neuhrazená ztráta minulých úč. období</t>
  </si>
  <si>
    <t>Zisk nebo ztráta běžného účetního období</t>
  </si>
  <si>
    <t>Podřízená pasiva</t>
  </si>
  <si>
    <t>Technické rezervy (Σ)</t>
  </si>
  <si>
    <t>Rezerva na nezasloužené pojistné (Σ)</t>
  </si>
  <si>
    <t>Rezerva na nezasl. pojistné vztahující se k poj. odv. ŽP</t>
  </si>
  <si>
    <t>Rezerva na nezasl. pojistné vztahující se k poj. odv. NP</t>
  </si>
  <si>
    <t>Rezerva na pojistná plnění vztahující se k poj. odv. ŽP</t>
  </si>
  <si>
    <t>Rezerva na pojistná plnění vztahující se k poj. odv. NP</t>
  </si>
  <si>
    <t>Rezerva pojistného neživotních pojištění (Σ)</t>
  </si>
  <si>
    <t>Rezerva pojistného neživ. poj. vztahující se k poj. odv. ŽP</t>
  </si>
  <si>
    <t>Rezerva pojistného neživ. poj. vztahující se k poj. odv. NP</t>
  </si>
  <si>
    <t>Rezerva na daně</t>
  </si>
  <si>
    <t>Ostatní rezervy</t>
  </si>
  <si>
    <t>Depozita při pasivním zajištění</t>
  </si>
  <si>
    <t>Věřitelé (Σ)</t>
  </si>
  <si>
    <t>Závazky z operací přímého pojištění</t>
  </si>
  <si>
    <t>Závazky z operací zajištění</t>
  </si>
  <si>
    <t>Závazky vůči finančním institucím</t>
  </si>
  <si>
    <t>Ostatní závazky</t>
  </si>
  <si>
    <t>Daňové závazky a závazky ze sociálního zabezpečení</t>
  </si>
  <si>
    <t>Garanční fond Kanceláře</t>
  </si>
  <si>
    <t>Přechodné účty pasiv (Σ)</t>
  </si>
  <si>
    <t>Výdaje příštích období a výnosy příštích období</t>
  </si>
  <si>
    <t>Ostatní přechodné účty pasiv</t>
  </si>
  <si>
    <t>Dohadné položky pasivní</t>
  </si>
  <si>
    <t>Výkaz zisků a ztrát (v tis. Kč) k:</t>
  </si>
  <si>
    <t>Technický účet k neživotnímu pojištění</t>
  </si>
  <si>
    <t>Výsledek technického účtu k neživotnímu pojištění (Σ)</t>
  </si>
  <si>
    <t>Zasloužené pojistné, očištěné od zajištění (Σ)</t>
  </si>
  <si>
    <t>Předepsané pojistné, očištěné od zajištění (Σ)</t>
  </si>
  <si>
    <t>Předepsané hrubé pojistné</t>
  </si>
  <si>
    <t>Pojistné postoupené zajišťovatelům</t>
  </si>
  <si>
    <t>Změna stavu rezervy na nezasloužené poj., očištěné od zajiš. (Σ)</t>
  </si>
  <si>
    <t>Změna stavu hrubé výše rezervy na nezasloužené pojistné</t>
  </si>
  <si>
    <t>Změna stavu rezervy na nezasloužené pojistné, podíl zajišťo.</t>
  </si>
  <si>
    <t>Ostatní technické výnosy, očištěné od zajištění</t>
  </si>
  <si>
    <t>Náklady na poj. pl. včetně změny TR, očištěné od zajištění (Σ)</t>
  </si>
  <si>
    <t>Náklady na pojistná plnění, očištěné od zajištění (Σ)</t>
  </si>
  <si>
    <t>Hrubá výše nákladů na pojistná plnění</t>
  </si>
  <si>
    <t>Náklady na pojistná plnění, podíl zajišťovatelů</t>
  </si>
  <si>
    <t>Změna stavu rezervy na poj. pl., očištěné od zajištění (Σ)</t>
  </si>
  <si>
    <t>Změna stavu hrubé výše rezervy na pojistná plnění</t>
  </si>
  <si>
    <t>Změna stavu rezervy na pojistná plnění, podíl zajišťovatelů</t>
  </si>
  <si>
    <t>Změny stavu ostatních tech. rezerv, očištěné od zajištění</t>
  </si>
  <si>
    <t>Čistá výše provozních nákladů (Σ)</t>
  </si>
  <si>
    <t>Pořizovací náklady na pojistné smlouvy</t>
  </si>
  <si>
    <t>Změna stavu časově rozlišených pořizovacích nákladů</t>
  </si>
  <si>
    <t>Správní režie</t>
  </si>
  <si>
    <t>Provize od zajišťovatelů a podíly na ziscích</t>
  </si>
  <si>
    <t>Ostatní technické náklady, očištěné od zajištění</t>
  </si>
  <si>
    <t>Technický účet k životnímu pojištění</t>
  </si>
  <si>
    <t>Výsledek technického účtu k životnímu pojištění (Σ)</t>
  </si>
  <si>
    <t>Výnosy z podílů</t>
  </si>
  <si>
    <t>Výnosy z pozemků a staveb (nemovitosti)</t>
  </si>
  <si>
    <t>Výnosy z ostatních investic (mimo nemovitostí)</t>
  </si>
  <si>
    <t>Změny stavu ostatních tech. rezerv, očištěné od zajištění (Σ)</t>
  </si>
  <si>
    <t>Změna stavu rezervy pojistného živ. poj., očištěná od zajiš. (Σ)</t>
  </si>
  <si>
    <t>Změna stavu hrubé výše rezervy pojistného životních pojišt.</t>
  </si>
  <si>
    <t>Změna stavu rezervy poj. živ. pojištění, podíl zajišťovatelů</t>
  </si>
  <si>
    <t>Změna stavu ostat. TR (mimo rez. živ. poj.), očiš. od zajiš.</t>
  </si>
  <si>
    <t>Netechnický účet</t>
  </si>
  <si>
    <t>Zisk nebo ztráta za účetní období (Σ)</t>
  </si>
  <si>
    <t>Zisk nebo ztráta z běžné činnosti po zdanění (Σ)</t>
  </si>
  <si>
    <t>Výsledek technického účtu k neživotnímu pojištění</t>
  </si>
  <si>
    <t>Výsledek technického účtu k životnímu pojištění</t>
  </si>
  <si>
    <t>Ostatní výnosy</t>
  </si>
  <si>
    <t>Ostatní náklady</t>
  </si>
  <si>
    <t>Daň z příjmů z běžné činnosti</t>
  </si>
  <si>
    <t>Mimořádný zisk nebo ztráta (Σ)</t>
  </si>
  <si>
    <t>Mimořádné výnosy</t>
  </si>
  <si>
    <t>Mimořádné náklady</t>
  </si>
  <si>
    <t>Daň z příjmů z mimořádné činnosti</t>
  </si>
  <si>
    <t>Ostatní daně neuvedené v předcházejících položkách</t>
  </si>
  <si>
    <t>Fond zábrany škod Kanceláře</t>
  </si>
  <si>
    <t>Hasičská vzájemná pojišťovna, a.s.</t>
  </si>
  <si>
    <t>Investice (Σ)</t>
  </si>
  <si>
    <t>z toho goodwill</t>
  </si>
  <si>
    <t>Investice v podnikatelských seskupeních (Σ)</t>
  </si>
  <si>
    <t>Jiné investice (Σ)</t>
  </si>
  <si>
    <t>Investice v investičních sdruženích</t>
  </si>
  <si>
    <t>Ostatní zápůjčky a úvěry</t>
  </si>
  <si>
    <t>Ostatní investice</t>
  </si>
  <si>
    <t>Investice ŽP, je-li nositelem inv. rizika pojistník</t>
  </si>
  <si>
    <t>Pozemky</t>
  </si>
  <si>
    <t>Stavby</t>
  </si>
  <si>
    <t>Rezerva na bonusy a slevy (Σ)</t>
  </si>
  <si>
    <t>Rezerva na bonusy a slevy vztahující se k poj. odv. ŽP</t>
  </si>
  <si>
    <t>Rezerva na bonusy a slevy vztahující se k poj. odv. NP</t>
  </si>
  <si>
    <t>Rezerva na penzijní a podobné závazky</t>
  </si>
  <si>
    <t>Rezervy  (Σ)</t>
  </si>
  <si>
    <t>Ostatní technické rezervy (Σ)</t>
  </si>
  <si>
    <t>Ostatní technické rezervy vztahující se k poj. odv. ŽP</t>
  </si>
  <si>
    <t>Ostatní technické rezervy vztahující se k poj. odv. NP</t>
  </si>
  <si>
    <t>Rezerva na pojistná plnění nevyřízených pojistných událostí (Σ)</t>
  </si>
  <si>
    <t>Rezerva na životních pojištění</t>
  </si>
  <si>
    <t>Technická rezerva ŽP, kde jsou nositelem inv. rizika pojistníci</t>
  </si>
  <si>
    <t>Výpůjčky z dluhových cenných papírů</t>
  </si>
  <si>
    <t>Směnitelné (konvertibilní) dluhopisy</t>
  </si>
  <si>
    <t>Převedené výnosy z investic z netechnického účtu</t>
  </si>
  <si>
    <t>Bonusy a slevy, očištěné od zajištění</t>
  </si>
  <si>
    <t>Výnosy z investic (Σ)</t>
  </si>
  <si>
    <t>Výnosy z ostatních investic (Σ)</t>
  </si>
  <si>
    <t>Výnosy z realizace investic</t>
  </si>
  <si>
    <t>Přírůstky hodnoty investic</t>
  </si>
  <si>
    <t>Náklady na investice (Σ)</t>
  </si>
  <si>
    <t>Náklady na správu investic, včetně úroků</t>
  </si>
  <si>
    <t>Změna hodnoty investic - náklady</t>
  </si>
  <si>
    <t>Změny hodnoty investic - výnosy</t>
  </si>
  <si>
    <t>Náklady spojené s realizací investic</t>
  </si>
  <si>
    <t>Úbytky hodnoty investic</t>
  </si>
  <si>
    <t>Převod výnosů z investic na netechnický účet</t>
  </si>
  <si>
    <t>Převedené výnosy investic z technického účtu k živ.poj.</t>
  </si>
  <si>
    <t>Náklady na investice (Σ)</t>
  </si>
  <si>
    <t>Převod výnosů z investic na tech. účet k neživ. poj.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</si>
</sst>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charset val="238"/>
      <scheme val="minor"/>
    </font>
    <font>
      <sz val="11"/>
      <color rgb="FF365F91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b/>
      <sz val="8"/>
      <color rgb="FF000000"/>
      <name val="Calibri"/>
      <family val="2"/>
      <charset val="238"/>
      <scheme val="minor"/>
    </font>
    <font>
      <sz val="8"/>
      <color rgb="FF000000"/>
      <name val="Calibri"/>
      <family val="2"/>
      <charset val="238"/>
      <scheme val="minor"/>
    </font>
    <font>
      <b/>
      <sz val="9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trike/>
      <sz val="8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u/>
      <sz val="11"/>
      <color rgb="FF365F91"/>
      <name val="Calibri"/>
      <family val="2"/>
      <charset val="238"/>
      <scheme val="minor"/>
    </font>
    <font>
      <u/>
      <sz val="8"/>
      <color rgb="FF000000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3DFEE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medium">
        <color rgb="FF4F81BD"/>
      </bottom>
      <diagonal/>
    </border>
    <border>
      <left/>
      <right/>
      <top style="medium">
        <color rgb="FF4F81BD"/>
      </top>
      <bottom/>
      <diagonal/>
    </border>
    <border>
      <left style="dashed">
        <color rgb="FF4F81BD"/>
      </left>
      <right/>
      <top/>
      <bottom/>
      <diagonal/>
    </border>
    <border>
      <left/>
      <right style="dashed">
        <color rgb="FF4F81BD"/>
      </right>
      <top/>
      <bottom/>
      <diagonal/>
    </border>
    <border>
      <left style="dashed">
        <color rgb="FF4F81BD"/>
      </left>
      <right/>
      <top/>
      <bottom style="medium">
        <color rgb="FF4F81BD"/>
      </bottom>
      <diagonal/>
    </border>
    <border>
      <left/>
      <right style="dashed">
        <color rgb="FF4F81BD"/>
      </right>
      <top/>
      <bottom style="medium">
        <color rgb="FF4F81BD"/>
      </bottom>
      <diagonal/>
    </border>
    <border>
      <left/>
      <right style="dashed">
        <color rgb="FF4F81BD"/>
      </right>
      <top style="medium">
        <color rgb="FF4F81BD"/>
      </top>
      <bottom/>
      <diagonal/>
    </border>
    <border>
      <left style="dashed">
        <color rgb="FF4F81BD"/>
      </left>
      <right style="dashed">
        <color rgb="FF4F81BD"/>
      </right>
      <top/>
      <bottom/>
      <diagonal/>
    </border>
    <border>
      <left style="dashed">
        <color rgb="FF4F81BD"/>
      </left>
      <right style="dashed">
        <color rgb="FF4F81BD"/>
      </right>
      <top/>
      <bottom style="medium">
        <color rgb="FF4F81BD"/>
      </bottom>
      <diagonal/>
    </border>
    <border>
      <left style="medium">
        <color rgb="FF4F81BD"/>
      </left>
      <right/>
      <top/>
      <bottom/>
      <diagonal/>
    </border>
    <border>
      <left/>
      <right style="medium">
        <color rgb="FF4F81BD"/>
      </right>
      <top/>
      <bottom/>
      <diagonal/>
    </border>
    <border>
      <left style="medium">
        <color rgb="FF4F81BD"/>
      </left>
      <right/>
      <top/>
      <bottom style="medium">
        <color rgb="FF4F81BD"/>
      </bottom>
      <diagonal/>
    </border>
    <border>
      <left/>
      <right style="medium">
        <color rgb="FF4F81BD"/>
      </right>
      <top/>
      <bottom style="medium">
        <color rgb="FF4F81BD"/>
      </bottom>
      <diagonal/>
    </border>
    <border>
      <left style="medium">
        <color rgb="FF4F81BD"/>
      </left>
      <right/>
      <top style="medium">
        <color rgb="FF4F81BD"/>
      </top>
      <bottom/>
      <diagonal/>
    </border>
    <border>
      <left/>
      <right style="medium">
        <color rgb="FF4F81BD"/>
      </right>
      <top style="medium">
        <color rgb="FF4F81BD"/>
      </top>
      <bottom/>
      <diagonal/>
    </border>
    <border>
      <left style="medium">
        <color rgb="FF4F81BD"/>
      </left>
      <right/>
      <top style="dashed">
        <color rgb="FF4F81BD"/>
      </top>
      <bottom style="medium">
        <color rgb="FF4F81BD"/>
      </bottom>
      <diagonal/>
    </border>
    <border>
      <left/>
      <right/>
      <top style="dashed">
        <color rgb="FF4F81BD"/>
      </top>
      <bottom style="medium">
        <color rgb="FF4F81BD"/>
      </bottom>
      <diagonal/>
    </border>
    <border>
      <left/>
      <right style="dashed">
        <color rgb="FF4F81BD"/>
      </right>
      <top style="dashed">
        <color rgb="FF4F81BD"/>
      </top>
      <bottom style="medium">
        <color rgb="FF4F81BD"/>
      </bottom>
      <diagonal/>
    </border>
    <border>
      <left/>
      <right style="medium">
        <color rgb="FF4F81BD"/>
      </right>
      <top style="dashed">
        <color rgb="FF4F81BD"/>
      </top>
      <bottom style="medium">
        <color rgb="FF4F81BD"/>
      </bottom>
      <diagonal/>
    </border>
    <border>
      <left style="dashed">
        <color rgb="FF4F81BD"/>
      </left>
      <right/>
      <top style="dashed">
        <color rgb="FF4F81BD"/>
      </top>
      <bottom style="medium">
        <color rgb="FF4F81BD"/>
      </bottom>
      <diagonal/>
    </border>
    <border>
      <left style="dashed">
        <color rgb="FF4F81BD"/>
      </left>
      <right style="dashed">
        <color rgb="FF4F81BD"/>
      </right>
      <top style="medium">
        <color rgb="FF4F81BD"/>
      </top>
      <bottom/>
      <diagonal/>
    </border>
    <border>
      <left style="dashed">
        <color rgb="FF4F81BD"/>
      </left>
      <right/>
      <top style="medium">
        <color rgb="FF4F81BD"/>
      </top>
      <bottom style="dashed">
        <color rgb="FF4F81BD"/>
      </bottom>
      <diagonal/>
    </border>
    <border>
      <left/>
      <right/>
      <top style="medium">
        <color rgb="FF4F81BD"/>
      </top>
      <bottom style="dashed">
        <color rgb="FF4F81BD"/>
      </bottom>
      <diagonal/>
    </border>
    <border>
      <left/>
      <right style="medium">
        <color rgb="FF4F81BD"/>
      </right>
      <top style="medium">
        <color rgb="FF4F81BD"/>
      </top>
      <bottom style="dashed">
        <color rgb="FF4F81BD"/>
      </bottom>
      <diagonal/>
    </border>
    <border>
      <left/>
      <right style="dashed">
        <color rgb="FF4F81BD"/>
      </right>
      <top style="medium">
        <color rgb="FF4F81BD"/>
      </top>
      <bottom style="dashed">
        <color rgb="FF4F81BD"/>
      </bottom>
      <diagonal/>
    </border>
    <border>
      <left style="dashed">
        <color rgb="FF4F81BD"/>
      </left>
      <right style="medium">
        <color rgb="FF4F81BD"/>
      </right>
      <top style="medium">
        <color rgb="FF4F81BD"/>
      </top>
      <bottom/>
      <diagonal/>
    </border>
    <border>
      <left style="dashed">
        <color rgb="FF4F81BD"/>
      </left>
      <right style="medium">
        <color rgb="FF4F81BD"/>
      </right>
      <top/>
      <bottom style="medium">
        <color rgb="FF4F81BD"/>
      </bottom>
      <diagonal/>
    </border>
  </borders>
  <cellStyleXfs count="5">
    <xf numFmtId="0" fontId="0" fillId="0" borderId="0"/>
    <xf numFmtId="0" fontId="12" fillId="0" borderId="0"/>
    <xf numFmtId="0" fontId="12" fillId="0" borderId="0"/>
    <xf numFmtId="0" fontId="12" fillId="0" borderId="0"/>
    <xf numFmtId="0" fontId="13" fillId="0" borderId="0"/>
  </cellStyleXfs>
  <cellXfs count="199">
    <xf numFmtId="0" fontId="0" fillId="0" borderId="0" xfId="0"/>
    <xf numFmtId="0" fontId="1" fillId="2" borderId="1" xfId="0" applyFont="1" applyFill="1" applyBorder="1"/>
    <xf numFmtId="0" fontId="1" fillId="0" borderId="0" xfId="0" applyFont="1" applyBorder="1" applyAlignment="1">
      <alignment wrapText="1"/>
    </xf>
    <xf numFmtId="3" fontId="4" fillId="0" borderId="8" xfId="0" applyNumberFormat="1" applyFont="1" applyBorder="1" applyAlignment="1">
      <alignment horizontal="right"/>
    </xf>
    <xf numFmtId="3" fontId="4" fillId="2" borderId="8" xfId="0" applyNumberFormat="1" applyFont="1" applyFill="1" applyBorder="1" applyAlignment="1">
      <alignment horizontal="right"/>
    </xf>
    <xf numFmtId="0" fontId="1" fillId="0" borderId="0" xfId="0" applyFont="1" applyBorder="1" applyAlignment="1"/>
    <xf numFmtId="0" fontId="1" fillId="2" borderId="0" xfId="0" applyFont="1" applyFill="1" applyBorder="1" applyAlignment="1"/>
    <xf numFmtId="0" fontId="4" fillId="2" borderId="0" xfId="0" applyFont="1" applyFill="1" applyBorder="1" applyAlignment="1"/>
    <xf numFmtId="0" fontId="1" fillId="2" borderId="0" xfId="0" applyFont="1" applyFill="1" applyBorder="1" applyAlignment="1">
      <alignment horizontal="left"/>
    </xf>
    <xf numFmtId="3" fontId="7" fillId="2" borderId="9" xfId="0" applyNumberFormat="1" applyFont="1" applyFill="1" applyBorder="1"/>
    <xf numFmtId="0" fontId="1" fillId="2" borderId="1" xfId="0" applyFont="1" applyFill="1" applyBorder="1" applyAlignment="1">
      <alignment vertical="top"/>
    </xf>
    <xf numFmtId="0" fontId="4" fillId="2" borderId="6" xfId="0" applyFont="1" applyFill="1" applyBorder="1" applyAlignment="1">
      <alignment vertical="top"/>
    </xf>
    <xf numFmtId="0" fontId="4" fillId="0" borderId="4" xfId="0" applyFont="1" applyBorder="1"/>
    <xf numFmtId="0" fontId="4" fillId="2" borderId="4" xfId="0" applyFont="1" applyFill="1" applyBorder="1"/>
    <xf numFmtId="3" fontId="4" fillId="0" borderId="0" xfId="0" applyNumberFormat="1" applyFont="1" applyBorder="1" applyAlignment="1">
      <alignment horizontal="right" vertical="top"/>
    </xf>
    <xf numFmtId="3" fontId="4" fillId="2" borderId="0" xfId="0" applyNumberFormat="1" applyFont="1" applyFill="1" applyBorder="1" applyAlignment="1">
      <alignment horizontal="right" vertical="top"/>
    </xf>
    <xf numFmtId="0" fontId="1" fillId="2" borderId="0" xfId="0" applyFont="1" applyFill="1" applyBorder="1" applyAlignment="1">
      <alignment vertical="top"/>
    </xf>
    <xf numFmtId="0" fontId="4" fillId="2" borderId="4" xfId="0" applyFont="1" applyFill="1" applyBorder="1" applyAlignment="1">
      <alignment vertical="top"/>
    </xf>
    <xf numFmtId="0" fontId="4" fillId="0" borderId="4" xfId="0" applyFont="1" applyBorder="1" applyAlignment="1">
      <alignment vertical="top"/>
    </xf>
    <xf numFmtId="0" fontId="1" fillId="2" borderId="0" xfId="0" applyFont="1" applyFill="1" applyBorder="1"/>
    <xf numFmtId="0" fontId="1" fillId="0" borderId="0" xfId="0" applyFont="1" applyBorder="1"/>
    <xf numFmtId="0" fontId="1" fillId="0" borderId="0" xfId="0" applyFont="1" applyBorder="1" applyAlignment="1">
      <alignment vertical="top"/>
    </xf>
    <xf numFmtId="0" fontId="1" fillId="2" borderId="10" xfId="0" applyFont="1" applyFill="1" applyBorder="1"/>
    <xf numFmtId="0" fontId="1" fillId="0" borderId="10" xfId="0" applyFont="1" applyBorder="1"/>
    <xf numFmtId="0" fontId="1" fillId="0" borderId="12" xfId="0" applyFont="1" applyBorder="1"/>
    <xf numFmtId="0" fontId="1" fillId="2" borderId="10" xfId="0" applyFont="1" applyFill="1" applyBorder="1" applyAlignment="1">
      <alignment horizontal="left"/>
    </xf>
    <xf numFmtId="3" fontId="7" fillId="0" borderId="0" xfId="0" applyNumberFormat="1" applyFont="1" applyBorder="1" applyAlignment="1">
      <alignment horizontal="right"/>
    </xf>
    <xf numFmtId="3" fontId="7" fillId="0" borderId="4" xfId="0" applyNumberFormat="1" applyFont="1" applyBorder="1" applyAlignment="1">
      <alignment horizontal="right"/>
    </xf>
    <xf numFmtId="3" fontId="7" fillId="0" borderId="11" xfId="0" applyNumberFormat="1" applyFont="1" applyBorder="1" applyAlignment="1">
      <alignment horizontal="right"/>
    </xf>
    <xf numFmtId="3" fontId="7" fillId="2" borderId="0" xfId="0" applyNumberFormat="1" applyFont="1" applyFill="1" applyBorder="1" applyAlignment="1">
      <alignment horizontal="right"/>
    </xf>
    <xf numFmtId="3" fontId="7" fillId="2" borderId="4" xfId="0" applyNumberFormat="1" applyFont="1" applyFill="1" applyBorder="1" applyAlignment="1">
      <alignment horizontal="right"/>
    </xf>
    <xf numFmtId="3" fontId="7" fillId="2" borderId="11" xfId="0" applyNumberFormat="1" applyFont="1" applyFill="1" applyBorder="1" applyAlignment="1">
      <alignment horizontal="right"/>
    </xf>
    <xf numFmtId="3" fontId="7" fillId="0" borderId="4" xfId="0" applyNumberFormat="1" applyFont="1" applyBorder="1"/>
    <xf numFmtId="3" fontId="7" fillId="0" borderId="11" xfId="0" applyNumberFormat="1" applyFont="1" applyBorder="1"/>
    <xf numFmtId="3" fontId="8" fillId="2" borderId="0" xfId="0" applyNumberFormat="1" applyFont="1" applyFill="1" applyBorder="1" applyAlignment="1">
      <alignment horizontal="right"/>
    </xf>
    <xf numFmtId="3" fontId="8" fillId="2" borderId="4" xfId="0" applyNumberFormat="1" applyFont="1" applyFill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3" fontId="8" fillId="0" borderId="4" xfId="0" applyNumberFormat="1" applyFont="1" applyBorder="1" applyAlignment="1">
      <alignment horizontal="right"/>
    </xf>
    <xf numFmtId="3" fontId="7" fillId="2" borderId="3" xfId="0" applyNumberFormat="1" applyFont="1" applyFill="1" applyBorder="1" applyAlignment="1">
      <alignment horizontal="right"/>
    </xf>
    <xf numFmtId="0" fontId="5" fillId="2" borderId="17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left"/>
    </xf>
    <xf numFmtId="3" fontId="7" fillId="0" borderId="3" xfId="0" applyNumberFormat="1" applyFont="1" applyFill="1" applyBorder="1" applyAlignment="1">
      <alignment horizontal="right"/>
    </xf>
    <xf numFmtId="3" fontId="7" fillId="0" borderId="0" xfId="0" applyNumberFormat="1" applyFont="1" applyFill="1" applyBorder="1" applyAlignment="1">
      <alignment horizontal="right"/>
    </xf>
    <xf numFmtId="3" fontId="7" fillId="0" borderId="4" xfId="0" applyNumberFormat="1" applyFont="1" applyFill="1" applyBorder="1" applyAlignment="1">
      <alignment horizontal="right"/>
    </xf>
    <xf numFmtId="3" fontId="7" fillId="0" borderId="11" xfId="0" applyNumberFormat="1" applyFont="1" applyFill="1" applyBorder="1" applyAlignment="1">
      <alignment horizontal="right"/>
    </xf>
    <xf numFmtId="0" fontId="1" fillId="2" borderId="12" xfId="0" applyFont="1" applyFill="1" applyBorder="1"/>
    <xf numFmtId="3" fontId="7" fillId="2" borderId="1" xfId="0" applyNumberFormat="1" applyFont="1" applyFill="1" applyBorder="1" applyAlignment="1">
      <alignment horizontal="right"/>
    </xf>
    <xf numFmtId="3" fontId="7" fillId="2" borderId="6" xfId="0" applyNumberFormat="1" applyFont="1" applyFill="1" applyBorder="1" applyAlignment="1">
      <alignment horizontal="right"/>
    </xf>
    <xf numFmtId="3" fontId="7" fillId="2" borderId="13" xfId="0" applyNumberFormat="1" applyFont="1" applyFill="1" applyBorder="1" applyAlignment="1">
      <alignment horizontal="right"/>
    </xf>
    <xf numFmtId="3" fontId="4" fillId="0" borderId="11" xfId="0" applyNumberFormat="1" applyFont="1" applyBorder="1" applyAlignment="1">
      <alignment vertical="top"/>
    </xf>
    <xf numFmtId="0" fontId="1" fillId="2" borderId="10" xfId="0" applyFont="1" applyFill="1" applyBorder="1" applyAlignment="1">
      <alignment vertical="top"/>
    </xf>
    <xf numFmtId="3" fontId="4" fillId="2" borderId="11" xfId="0" applyNumberFormat="1" applyFont="1" applyFill="1" applyBorder="1" applyAlignment="1">
      <alignment vertical="top"/>
    </xf>
    <xf numFmtId="0" fontId="1" fillId="0" borderId="10" xfId="0" applyFont="1" applyBorder="1" applyAlignment="1">
      <alignment vertical="top"/>
    </xf>
    <xf numFmtId="3" fontId="4" fillId="0" borderId="11" xfId="0" applyNumberFormat="1" applyFont="1" applyBorder="1" applyAlignment="1"/>
    <xf numFmtId="0" fontId="1" fillId="0" borderId="11" xfId="0" applyFont="1" applyBorder="1" applyAlignment="1">
      <alignment wrapText="1"/>
    </xf>
    <xf numFmtId="0" fontId="1" fillId="2" borderId="11" xfId="0" applyFont="1" applyFill="1" applyBorder="1" applyAlignment="1">
      <alignment vertical="top"/>
    </xf>
    <xf numFmtId="0" fontId="1" fillId="2" borderId="12" xfId="0" applyFont="1" applyFill="1" applyBorder="1" applyAlignment="1">
      <alignment vertical="top"/>
    </xf>
    <xf numFmtId="3" fontId="4" fillId="2" borderId="13" xfId="0" applyNumberFormat="1" applyFont="1" applyFill="1" applyBorder="1" applyAlignment="1">
      <alignment vertical="top"/>
    </xf>
    <xf numFmtId="0" fontId="5" fillId="2" borderId="20" xfId="0" applyFont="1" applyFill="1" applyBorder="1" applyAlignment="1">
      <alignment horizontal="center" vertical="center" wrapText="1"/>
    </xf>
    <xf numFmtId="3" fontId="4" fillId="0" borderId="21" xfId="0" applyNumberFormat="1" applyFont="1" applyBorder="1" applyAlignment="1">
      <alignment horizontal="right"/>
    </xf>
    <xf numFmtId="0" fontId="4" fillId="2" borderId="0" xfId="0" applyFont="1" applyFill="1" applyBorder="1" applyAlignment="1">
      <alignment vertical="top"/>
    </xf>
    <xf numFmtId="0" fontId="4" fillId="2" borderId="4" xfId="0" applyFont="1" applyFill="1" applyBorder="1" applyAlignment="1">
      <alignment vertical="top"/>
    </xf>
    <xf numFmtId="0" fontId="4" fillId="0" borderId="0" xfId="0" applyFont="1" applyBorder="1" applyAlignment="1">
      <alignment vertical="top"/>
    </xf>
    <xf numFmtId="0" fontId="4" fillId="0" borderId="4" xfId="0" applyFont="1" applyBorder="1" applyAlignment="1">
      <alignment vertical="top"/>
    </xf>
    <xf numFmtId="0" fontId="4" fillId="2" borderId="4" xfId="0" applyFont="1" applyFill="1" applyBorder="1" applyAlignment="1"/>
    <xf numFmtId="0" fontId="4" fillId="0" borderId="4" xfId="0" applyFont="1" applyBorder="1" applyAlignment="1"/>
    <xf numFmtId="0" fontId="1" fillId="0" borderId="0" xfId="0" applyFont="1" applyFill="1" applyBorder="1"/>
    <xf numFmtId="3" fontId="7" fillId="0" borderId="3" xfId="0" applyNumberFormat="1" applyFont="1" applyBorder="1" applyAlignment="1">
      <alignment horizontal="right"/>
    </xf>
    <xf numFmtId="3" fontId="8" fillId="2" borderId="3" xfId="0" applyNumberFormat="1" applyFont="1" applyFill="1" applyBorder="1" applyAlignment="1">
      <alignment horizontal="right"/>
    </xf>
    <xf numFmtId="3" fontId="8" fillId="0" borderId="3" xfId="0" applyNumberFormat="1" applyFont="1" applyBorder="1" applyAlignment="1">
      <alignment horizontal="right"/>
    </xf>
    <xf numFmtId="3" fontId="7" fillId="2" borderId="5" xfId="0" applyNumberFormat="1" applyFont="1" applyFill="1" applyBorder="1" applyAlignment="1">
      <alignment horizontal="right"/>
    </xf>
    <xf numFmtId="3" fontId="4" fillId="0" borderId="4" xfId="0" applyNumberFormat="1" applyFont="1" applyBorder="1" applyAlignment="1">
      <alignment vertical="top"/>
    </xf>
    <xf numFmtId="3" fontId="4" fillId="2" borderId="4" xfId="0" applyNumberFormat="1" applyFont="1" applyFill="1" applyBorder="1" applyAlignment="1">
      <alignment vertical="top"/>
    </xf>
    <xf numFmtId="0" fontId="1" fillId="0" borderId="4" xfId="0" applyFont="1" applyBorder="1" applyAlignment="1">
      <alignment wrapText="1"/>
    </xf>
    <xf numFmtId="0" fontId="1" fillId="2" borderId="4" xfId="0" applyFont="1" applyFill="1" applyBorder="1" applyAlignment="1">
      <alignment vertical="top"/>
    </xf>
    <xf numFmtId="3" fontId="4" fillId="2" borderId="6" xfId="0" applyNumberFormat="1" applyFont="1" applyFill="1" applyBorder="1" applyAlignment="1">
      <alignment vertical="top"/>
    </xf>
    <xf numFmtId="0" fontId="10" fillId="0" borderId="10" xfId="0" applyFont="1" applyBorder="1" applyAlignment="1">
      <alignment vertical="top"/>
    </xf>
    <xf numFmtId="0" fontId="10" fillId="0" borderId="0" xfId="0" applyFont="1" applyBorder="1" applyAlignment="1">
      <alignment vertical="top"/>
    </xf>
    <xf numFmtId="0" fontId="11" fillId="0" borderId="0" xfId="0" applyFont="1" applyBorder="1" applyAlignment="1">
      <alignment vertical="top"/>
    </xf>
    <xf numFmtId="0" fontId="1" fillId="0" borderId="10" xfId="0" applyFont="1" applyFill="1" applyBorder="1" applyAlignment="1">
      <alignment vertical="top"/>
    </xf>
    <xf numFmtId="0" fontId="1" fillId="0" borderId="0" xfId="0" applyFont="1" applyFill="1" applyBorder="1" applyAlignment="1">
      <alignment vertical="top"/>
    </xf>
    <xf numFmtId="3" fontId="4" fillId="0" borderId="0" xfId="0" applyNumberFormat="1" applyFont="1" applyFill="1" applyBorder="1" applyAlignment="1">
      <alignment horizontal="right" vertical="top"/>
    </xf>
    <xf numFmtId="3" fontId="4" fillId="0" borderId="4" xfId="0" applyNumberFormat="1" applyFont="1" applyFill="1" applyBorder="1" applyAlignment="1">
      <alignment vertical="top"/>
    </xf>
    <xf numFmtId="3" fontId="4" fillId="0" borderId="11" xfId="0" applyNumberFormat="1" applyFont="1" applyFill="1" applyBorder="1" applyAlignment="1">
      <alignment vertical="top"/>
    </xf>
    <xf numFmtId="0" fontId="4" fillId="0" borderId="4" xfId="0" applyFont="1" applyFill="1" applyBorder="1" applyAlignment="1">
      <alignment vertical="top"/>
    </xf>
    <xf numFmtId="3" fontId="4" fillId="0" borderId="11" xfId="0" applyNumberFormat="1" applyFont="1" applyBorder="1" applyAlignment="1">
      <alignment horizontal="right"/>
    </xf>
    <xf numFmtId="3" fontId="4" fillId="2" borderId="11" xfId="0" applyNumberFormat="1" applyFont="1" applyFill="1" applyBorder="1" applyAlignment="1">
      <alignment horizontal="right"/>
    </xf>
    <xf numFmtId="3" fontId="4" fillId="0" borderId="9" xfId="0" applyNumberFormat="1" applyFont="1" applyBorder="1" applyAlignment="1">
      <alignment horizontal="right"/>
    </xf>
    <xf numFmtId="3" fontId="4" fillId="0" borderId="13" xfId="0" applyNumberFormat="1" applyFont="1" applyBorder="1" applyAlignment="1">
      <alignment horizontal="right"/>
    </xf>
    <xf numFmtId="3" fontId="4" fillId="0" borderId="15" xfId="0" applyNumberFormat="1" applyFont="1" applyBorder="1" applyAlignment="1">
      <alignment horizontal="right"/>
    </xf>
    <xf numFmtId="3" fontId="7" fillId="2" borderId="13" xfId="0" applyNumberFormat="1" applyFont="1" applyFill="1" applyBorder="1"/>
    <xf numFmtId="3" fontId="4" fillId="2" borderId="11" xfId="0" applyNumberFormat="1" applyFont="1" applyFill="1" applyBorder="1" applyAlignment="1"/>
    <xf numFmtId="0" fontId="4" fillId="2" borderId="11" xfId="0" applyFont="1" applyFill="1" applyBorder="1" applyAlignment="1"/>
    <xf numFmtId="0" fontId="4" fillId="0" borderId="13" xfId="0" applyFont="1" applyBorder="1" applyAlignment="1"/>
    <xf numFmtId="3" fontId="4" fillId="0" borderId="8" xfId="0" applyNumberFormat="1" applyFont="1" applyBorder="1" applyAlignment="1"/>
    <xf numFmtId="3" fontId="4" fillId="2" borderId="8" xfId="0" applyNumberFormat="1" applyFont="1" applyFill="1" applyBorder="1" applyAlignment="1"/>
    <xf numFmtId="0" fontId="4" fillId="2" borderId="8" xfId="0" applyFont="1" applyFill="1" applyBorder="1" applyAlignment="1"/>
    <xf numFmtId="0" fontId="4" fillId="0" borderId="9" xfId="0" applyFont="1" applyBorder="1" applyAlignment="1"/>
    <xf numFmtId="3" fontId="7" fillId="2" borderId="0" xfId="0" applyNumberFormat="1" applyFont="1" applyFill="1" applyBorder="1"/>
    <xf numFmtId="3" fontId="7" fillId="2" borderId="3" xfId="0" applyNumberFormat="1" applyFont="1" applyFill="1" applyBorder="1"/>
    <xf numFmtId="3" fontId="7" fillId="2" borderId="4" xfId="0" applyNumberFormat="1" applyFont="1" applyFill="1" applyBorder="1"/>
    <xf numFmtId="3" fontId="7" fillId="2" borderId="11" xfId="0" applyNumberFormat="1" applyFont="1" applyFill="1" applyBorder="1"/>
    <xf numFmtId="0" fontId="4" fillId="2" borderId="0" xfId="0" applyFont="1" applyFill="1" applyBorder="1"/>
    <xf numFmtId="0" fontId="4" fillId="2" borderId="4" xfId="0" applyFont="1" applyFill="1" applyBorder="1"/>
    <xf numFmtId="0" fontId="4" fillId="0" borderId="4" xfId="0" applyFont="1" applyBorder="1"/>
    <xf numFmtId="0" fontId="4" fillId="0" borderId="0" xfId="0" applyFont="1" applyFill="1" applyBorder="1" applyAlignment="1"/>
    <xf numFmtId="0" fontId="4" fillId="0" borderId="4" xfId="0" applyFont="1" applyFill="1" applyBorder="1" applyAlignment="1"/>
    <xf numFmtId="3" fontId="7" fillId="0" borderId="0" xfId="0" applyNumberFormat="1" applyFont="1" applyBorder="1"/>
    <xf numFmtId="3" fontId="7" fillId="0" borderId="3" xfId="0" applyNumberFormat="1" applyFont="1" applyBorder="1"/>
    <xf numFmtId="3" fontId="8" fillId="2" borderId="0" xfId="0" applyNumberFormat="1" applyFont="1" applyFill="1" applyBorder="1"/>
    <xf numFmtId="3" fontId="8" fillId="0" borderId="0" xfId="0" applyNumberFormat="1" applyFont="1" applyBorder="1"/>
    <xf numFmtId="3" fontId="7" fillId="0" borderId="3" xfId="0" applyNumberFormat="1" applyFont="1" applyFill="1" applyBorder="1"/>
    <xf numFmtId="3" fontId="7" fillId="0" borderId="0" xfId="0" applyNumberFormat="1" applyFont="1" applyFill="1" applyBorder="1"/>
    <xf numFmtId="3" fontId="7" fillId="0" borderId="4" xfId="0" applyNumberFormat="1" applyFont="1" applyFill="1" applyBorder="1"/>
    <xf numFmtId="3" fontId="7" fillId="0" borderId="11" xfId="0" applyNumberFormat="1" applyFont="1" applyFill="1" applyBorder="1"/>
    <xf numFmtId="3" fontId="7" fillId="2" borderId="1" xfId="0" applyNumberFormat="1" applyFont="1" applyFill="1" applyBorder="1"/>
    <xf numFmtId="3" fontId="8" fillId="2" borderId="11" xfId="0" applyNumberFormat="1" applyFont="1" applyFill="1" applyBorder="1" applyAlignment="1">
      <alignment horizontal="right"/>
    </xf>
    <xf numFmtId="3" fontId="8" fillId="0" borderId="11" xfId="0" applyNumberFormat="1" applyFont="1" applyBorder="1" applyAlignment="1">
      <alignment horizontal="right"/>
    </xf>
    <xf numFmtId="3" fontId="7" fillId="0" borderId="15" xfId="0" applyNumberFormat="1" applyFont="1" applyBorder="1" applyAlignment="1">
      <alignment horizontal="right"/>
    </xf>
    <xf numFmtId="3" fontId="7" fillId="0" borderId="7" xfId="0" applyNumberFormat="1" applyFont="1" applyBorder="1" applyAlignment="1">
      <alignment horizontal="right"/>
    </xf>
    <xf numFmtId="0" fontId="1" fillId="0" borderId="3" xfId="0" applyFont="1" applyBorder="1" applyAlignment="1">
      <alignment vertical="top"/>
    </xf>
    <xf numFmtId="3" fontId="4" fillId="2" borderId="3" xfId="0" applyNumberFormat="1" applyFont="1" applyFill="1" applyBorder="1" applyAlignment="1">
      <alignment horizontal="right" vertical="top"/>
    </xf>
    <xf numFmtId="3" fontId="4" fillId="0" borderId="3" xfId="0" applyNumberFormat="1" applyFont="1" applyBorder="1" applyAlignment="1">
      <alignment horizontal="right" vertical="top"/>
    </xf>
    <xf numFmtId="3" fontId="4" fillId="0" borderId="3" xfId="0" applyNumberFormat="1" applyFont="1" applyFill="1" applyBorder="1" applyAlignment="1">
      <alignment horizontal="right" vertical="top"/>
    </xf>
    <xf numFmtId="0" fontId="1" fillId="0" borderId="3" xfId="0" applyFont="1" applyBorder="1" applyAlignment="1">
      <alignment wrapText="1"/>
    </xf>
    <xf numFmtId="0" fontId="1" fillId="2" borderId="3" xfId="0" applyFont="1" applyFill="1" applyBorder="1" applyAlignment="1">
      <alignment vertical="top"/>
    </xf>
    <xf numFmtId="0" fontId="1" fillId="2" borderId="5" xfId="0" applyFont="1" applyFill="1" applyBorder="1" applyAlignment="1">
      <alignment vertical="top"/>
    </xf>
    <xf numFmtId="3" fontId="7" fillId="2" borderId="8" xfId="0" applyNumberFormat="1" applyFont="1" applyFill="1" applyBorder="1" applyAlignment="1">
      <alignment horizontal="right"/>
    </xf>
    <xf numFmtId="3" fontId="0" fillId="0" borderId="0" xfId="0" applyNumberFormat="1"/>
    <xf numFmtId="14" fontId="6" fillId="0" borderId="22" xfId="0" applyNumberFormat="1" applyFont="1" applyBorder="1" applyAlignment="1">
      <alignment horizontal="center"/>
    </xf>
    <xf numFmtId="14" fontId="6" fillId="0" borderId="23" xfId="0" applyNumberFormat="1" applyFont="1" applyBorder="1" applyAlignment="1">
      <alignment horizontal="center"/>
    </xf>
    <xf numFmtId="14" fontId="6" fillId="0" borderId="24" xfId="0" applyNumberFormat="1" applyFont="1" applyBorder="1" applyAlignment="1">
      <alignment horizontal="center"/>
    </xf>
    <xf numFmtId="0" fontId="9" fillId="0" borderId="0" xfId="0" applyFont="1" applyAlignment="1">
      <alignment horizontal="center"/>
    </xf>
    <xf numFmtId="14" fontId="6" fillId="0" borderId="25" xfId="0" applyNumberFormat="1" applyFont="1" applyBorder="1" applyAlignment="1">
      <alignment horizontal="center"/>
    </xf>
    <xf numFmtId="0" fontId="4" fillId="2" borderId="0" xfId="0" applyFont="1" applyFill="1" applyBorder="1" applyAlignment="1">
      <alignment horizontal="left"/>
    </xf>
    <xf numFmtId="0" fontId="4" fillId="2" borderId="4" xfId="0" applyFont="1" applyFill="1" applyBorder="1" applyAlignment="1">
      <alignment horizontal="left"/>
    </xf>
    <xf numFmtId="0" fontId="4" fillId="0" borderId="0" xfId="0" applyFont="1" applyBorder="1"/>
    <xf numFmtId="0" fontId="4" fillId="0" borderId="4" xfId="0" applyFont="1" applyBorder="1"/>
    <xf numFmtId="0" fontId="4" fillId="2" borderId="0" xfId="0" applyFont="1" applyFill="1" applyBorder="1"/>
    <xf numFmtId="0" fontId="4" fillId="2" borderId="4" xfId="0" applyFont="1" applyFill="1" applyBorder="1"/>
    <xf numFmtId="0" fontId="1" fillId="2" borderId="16" xfId="0" applyFont="1" applyFill="1" applyBorder="1"/>
    <xf numFmtId="0" fontId="1" fillId="2" borderId="17" xfId="0" applyFont="1" applyFill="1" applyBorder="1"/>
    <xf numFmtId="0" fontId="1" fillId="2" borderId="18" xfId="0" applyFont="1" applyFill="1" applyBorder="1"/>
    <xf numFmtId="0" fontId="2" fillId="0" borderId="14" xfId="0" applyFont="1" applyBorder="1"/>
    <xf numFmtId="0" fontId="2" fillId="0" borderId="2" xfId="0" applyFont="1" applyBorder="1"/>
    <xf numFmtId="0" fontId="2" fillId="0" borderId="7" xfId="0" applyFont="1" applyBorder="1"/>
    <xf numFmtId="0" fontId="4" fillId="0" borderId="10" xfId="0" applyFont="1" applyBorder="1"/>
    <xf numFmtId="0" fontId="4" fillId="2" borderId="1" xfId="0" applyFont="1" applyFill="1" applyBorder="1" applyAlignment="1">
      <alignment horizontal="left"/>
    </xf>
    <xf numFmtId="0" fontId="4" fillId="2" borderId="6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4" fillId="0" borderId="4" xfId="0" applyFont="1" applyFill="1" applyBorder="1" applyAlignment="1">
      <alignment horizontal="left"/>
    </xf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Border="1" applyAlignment="1">
      <alignment vertical="top"/>
    </xf>
    <xf numFmtId="0" fontId="4" fillId="0" borderId="4" xfId="0" applyFont="1" applyBorder="1" applyAlignment="1">
      <alignment vertical="top"/>
    </xf>
    <xf numFmtId="0" fontId="4" fillId="2" borderId="0" xfId="0" applyFont="1" applyFill="1" applyBorder="1" applyAlignment="1">
      <alignment vertical="top"/>
    </xf>
    <xf numFmtId="0" fontId="4" fillId="2" borderId="4" xfId="0" applyFont="1" applyFill="1" applyBorder="1" applyAlignment="1">
      <alignment vertical="top"/>
    </xf>
    <xf numFmtId="0" fontId="4" fillId="0" borderId="0" xfId="0" applyFont="1" applyFill="1" applyBorder="1" applyAlignment="1">
      <alignment vertical="top"/>
    </xf>
    <xf numFmtId="0" fontId="4" fillId="0" borderId="4" xfId="0" applyFont="1" applyFill="1" applyBorder="1" applyAlignment="1">
      <alignment vertical="top"/>
    </xf>
    <xf numFmtId="0" fontId="2" fillId="0" borderId="14" xfId="0" applyFont="1" applyBorder="1" applyAlignment="1">
      <alignment vertical="top"/>
    </xf>
    <xf numFmtId="0" fontId="2" fillId="0" borderId="2" xfId="0" applyFont="1" applyBorder="1" applyAlignment="1">
      <alignment vertical="top"/>
    </xf>
    <xf numFmtId="0" fontId="1" fillId="2" borderId="16" xfId="0" applyFont="1" applyFill="1" applyBorder="1" applyAlignment="1">
      <alignment vertical="top"/>
    </xf>
    <xf numFmtId="0" fontId="1" fillId="2" borderId="17" xfId="0" applyFont="1" applyFill="1" applyBorder="1" applyAlignment="1">
      <alignment vertical="top"/>
    </xf>
    <xf numFmtId="0" fontId="3" fillId="0" borderId="10" xfId="0" applyFont="1" applyBorder="1" applyAlignment="1">
      <alignment vertical="top"/>
    </xf>
    <xf numFmtId="0" fontId="3" fillId="0" borderId="0" xfId="0" applyFont="1" applyBorder="1" applyAlignment="1">
      <alignment vertical="top"/>
    </xf>
    <xf numFmtId="0" fontId="3" fillId="0" borderId="4" xfId="0" applyFont="1" applyBorder="1" applyAlignment="1">
      <alignment vertical="top"/>
    </xf>
    <xf numFmtId="14" fontId="2" fillId="2" borderId="26" xfId="0" applyNumberFormat="1" applyFont="1" applyFill="1" applyBorder="1" applyAlignment="1">
      <alignment horizontal="center" vertical="center"/>
    </xf>
    <xf numFmtId="14" fontId="2" fillId="2" borderId="27" xfId="0" applyNumberFormat="1" applyFont="1" applyFill="1" applyBorder="1" applyAlignment="1">
      <alignment horizontal="center" vertical="center"/>
    </xf>
    <xf numFmtId="14" fontId="2" fillId="2" borderId="21" xfId="0" applyNumberFormat="1" applyFont="1" applyFill="1" applyBorder="1" applyAlignment="1">
      <alignment horizontal="center" vertical="center"/>
    </xf>
    <xf numFmtId="14" fontId="2" fillId="2" borderId="9" xfId="0" applyNumberFormat="1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right"/>
    </xf>
    <xf numFmtId="0" fontId="2" fillId="2" borderId="1" xfId="0" applyFont="1" applyFill="1" applyBorder="1" applyAlignment="1">
      <alignment horizontal="right"/>
    </xf>
    <xf numFmtId="0" fontId="2" fillId="2" borderId="14" xfId="0" applyFont="1" applyFill="1" applyBorder="1"/>
    <xf numFmtId="0" fontId="2" fillId="2" borderId="2" xfId="0" applyFont="1" applyFill="1" applyBorder="1"/>
    <xf numFmtId="0" fontId="3" fillId="0" borderId="10" xfId="0" applyFont="1" applyBorder="1"/>
    <xf numFmtId="0" fontId="3" fillId="0" borderId="0" xfId="0" applyFont="1" applyBorder="1"/>
    <xf numFmtId="0" fontId="3" fillId="0" borderId="4" xfId="0" applyFont="1" applyBorder="1"/>
    <xf numFmtId="0" fontId="4" fillId="0" borderId="1" xfId="0" applyFont="1" applyBorder="1"/>
    <xf numFmtId="0" fontId="4" fillId="0" borderId="6" xfId="0" applyFont="1" applyBorder="1"/>
    <xf numFmtId="0" fontId="4" fillId="2" borderId="1" xfId="0" applyFont="1" applyFill="1" applyBorder="1"/>
    <xf numFmtId="0" fontId="4" fillId="2" borderId="6" xfId="0" applyFont="1" applyFill="1" applyBorder="1"/>
    <xf numFmtId="0" fontId="2" fillId="2" borderId="7" xfId="0" applyFont="1" applyFill="1" applyBorder="1"/>
    <xf numFmtId="0" fontId="2" fillId="2" borderId="6" xfId="0" applyFont="1" applyFill="1" applyBorder="1" applyAlignment="1">
      <alignment horizontal="right"/>
    </xf>
    <xf numFmtId="0" fontId="3" fillId="0" borderId="14" xfId="0" applyFont="1" applyBorder="1"/>
    <xf numFmtId="0" fontId="3" fillId="0" borderId="2" xfId="0" applyFont="1" applyBorder="1"/>
    <xf numFmtId="0" fontId="3" fillId="0" borderId="7" xfId="0" applyFont="1" applyBorder="1"/>
    <xf numFmtId="0" fontId="4" fillId="0" borderId="0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3" fillId="0" borderId="1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2" fillId="2" borderId="14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0" fontId="2" fillId="2" borderId="7" xfId="0" applyFont="1" applyFill="1" applyBorder="1" applyAlignment="1">
      <alignment horizontal="left"/>
    </xf>
  </cellXfs>
  <cellStyles count="5">
    <cellStyle name="Normální" xfId="0" builtinId="0"/>
    <cellStyle name="normální 2" xfId="2"/>
    <cellStyle name="normální 2 2" xfId="3"/>
    <cellStyle name="Normální 3" xfId="1"/>
    <cellStyle name="Normální 4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6"/>
  <sheetViews>
    <sheetView showGridLines="0" showRowColHeaders="0" tabSelected="1" zoomScaleNormal="100" workbookViewId="0">
      <selection sqref="A1:Q1"/>
    </sheetView>
  </sheetViews>
  <sheetFormatPr defaultRowHeight="15" x14ac:dyDescent="0.25"/>
  <cols>
    <col min="1" max="4" width="3.7109375" customWidth="1"/>
    <col min="5" max="5" width="43.85546875" customWidth="1"/>
    <col min="6" max="17" width="7.7109375" customWidth="1"/>
  </cols>
  <sheetData>
    <row r="1" spans="1:18" ht="15.75" x14ac:dyDescent="0.25">
      <c r="A1" s="135" t="s">
        <v>121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</row>
    <row r="2" spans="1:18" ht="10.5" customHeight="1" thickBot="1" x14ac:dyDescent="0.3"/>
    <row r="3" spans="1:18" x14ac:dyDescent="0.25">
      <c r="A3" s="146" t="s">
        <v>0</v>
      </c>
      <c r="B3" s="147"/>
      <c r="C3" s="147"/>
      <c r="D3" s="147"/>
      <c r="E3" s="148"/>
      <c r="F3" s="132">
        <v>43921</v>
      </c>
      <c r="G3" s="133"/>
      <c r="H3" s="136"/>
      <c r="I3" s="132">
        <v>44012</v>
      </c>
      <c r="J3" s="133"/>
      <c r="K3" s="136"/>
      <c r="L3" s="132">
        <v>44104</v>
      </c>
      <c r="M3" s="133"/>
      <c r="N3" s="136"/>
      <c r="O3" s="132">
        <v>44196</v>
      </c>
      <c r="P3" s="133"/>
      <c r="Q3" s="134"/>
    </row>
    <row r="4" spans="1:18" ht="24.75" thickBot="1" x14ac:dyDescent="0.3">
      <c r="A4" s="143"/>
      <c r="B4" s="144"/>
      <c r="C4" s="144"/>
      <c r="D4" s="144"/>
      <c r="E4" s="145"/>
      <c r="F4" s="61" t="s">
        <v>1</v>
      </c>
      <c r="G4" s="39" t="s">
        <v>2</v>
      </c>
      <c r="H4" s="40" t="s">
        <v>3</v>
      </c>
      <c r="I4" s="61" t="s">
        <v>1</v>
      </c>
      <c r="J4" s="39" t="s">
        <v>2</v>
      </c>
      <c r="K4" s="40" t="s">
        <v>3</v>
      </c>
      <c r="L4" s="61" t="s">
        <v>1</v>
      </c>
      <c r="M4" s="39" t="s">
        <v>2</v>
      </c>
      <c r="N4" s="40" t="s">
        <v>3</v>
      </c>
      <c r="O4" s="39" t="s">
        <v>1</v>
      </c>
      <c r="P4" s="39" t="s">
        <v>2</v>
      </c>
      <c r="Q4" s="41" t="s">
        <v>3</v>
      </c>
    </row>
    <row r="5" spans="1:18" x14ac:dyDescent="0.25">
      <c r="A5" s="149" t="s">
        <v>4</v>
      </c>
      <c r="B5" s="139"/>
      <c r="C5" s="139"/>
      <c r="D5" s="139"/>
      <c r="E5" s="140"/>
      <c r="F5" s="70">
        <v>961083</v>
      </c>
      <c r="G5" s="26">
        <v>125414</v>
      </c>
      <c r="H5" s="122">
        <v>835669</v>
      </c>
      <c r="I5" s="70">
        <v>1022761</v>
      </c>
      <c r="J5" s="26">
        <v>127080</v>
      </c>
      <c r="K5" s="122">
        <v>895681</v>
      </c>
      <c r="L5" s="70">
        <v>1078900</v>
      </c>
      <c r="M5" s="26">
        <v>129616</v>
      </c>
      <c r="N5" s="122">
        <v>949284</v>
      </c>
      <c r="O5" s="26">
        <v>884241</v>
      </c>
      <c r="P5" s="26">
        <v>132942</v>
      </c>
      <c r="Q5" s="121">
        <v>751299</v>
      </c>
      <c r="R5" s="131"/>
    </row>
    <row r="6" spans="1:18" x14ac:dyDescent="0.25">
      <c r="A6" s="22"/>
      <c r="B6" s="141" t="s">
        <v>5</v>
      </c>
      <c r="C6" s="141"/>
      <c r="D6" s="141"/>
      <c r="E6" s="142"/>
      <c r="F6" s="102"/>
      <c r="G6" s="101"/>
      <c r="H6" s="103"/>
      <c r="I6" s="102"/>
      <c r="J6" s="101"/>
      <c r="K6" s="103"/>
      <c r="L6" s="102"/>
      <c r="M6" s="101"/>
      <c r="N6" s="103"/>
      <c r="O6" s="101"/>
      <c r="P6" s="101"/>
      <c r="Q6" s="104"/>
      <c r="R6" s="131"/>
    </row>
    <row r="7" spans="1:18" x14ac:dyDescent="0.25">
      <c r="A7" s="23"/>
      <c r="B7" s="139" t="s">
        <v>6</v>
      </c>
      <c r="C7" s="139"/>
      <c r="D7" s="139"/>
      <c r="E7" s="140"/>
      <c r="F7" s="70">
        <v>61724</v>
      </c>
      <c r="G7" s="26">
        <v>59250</v>
      </c>
      <c r="H7" s="27">
        <v>2474</v>
      </c>
      <c r="I7" s="70">
        <v>62656</v>
      </c>
      <c r="J7" s="26">
        <v>59680</v>
      </c>
      <c r="K7" s="27">
        <v>2976</v>
      </c>
      <c r="L7" s="70">
        <v>62656</v>
      </c>
      <c r="M7" s="26">
        <v>60166</v>
      </c>
      <c r="N7" s="27">
        <v>2490</v>
      </c>
      <c r="O7" s="26">
        <v>62880</v>
      </c>
      <c r="P7" s="26">
        <v>60646</v>
      </c>
      <c r="Q7" s="28">
        <v>2234</v>
      </c>
      <c r="R7" s="131"/>
    </row>
    <row r="8" spans="1:18" x14ac:dyDescent="0.25">
      <c r="A8" s="22"/>
      <c r="B8" s="7"/>
      <c r="C8" s="7" t="s">
        <v>123</v>
      </c>
      <c r="D8" s="7"/>
      <c r="E8" s="67"/>
      <c r="F8" s="38"/>
      <c r="G8" s="101"/>
      <c r="H8" s="30"/>
      <c r="I8" s="38"/>
      <c r="J8" s="101"/>
      <c r="K8" s="30"/>
      <c r="L8" s="38"/>
      <c r="M8" s="101"/>
      <c r="N8" s="30"/>
      <c r="O8" s="29"/>
      <c r="P8" s="101"/>
      <c r="Q8" s="31"/>
      <c r="R8" s="131"/>
    </row>
    <row r="9" spans="1:18" x14ac:dyDescent="0.25">
      <c r="A9" s="23"/>
      <c r="B9" s="139" t="s">
        <v>122</v>
      </c>
      <c r="C9" s="139"/>
      <c r="D9" s="139"/>
      <c r="E9" s="68"/>
      <c r="F9" s="70">
        <v>515479</v>
      </c>
      <c r="G9" s="26">
        <v>15925</v>
      </c>
      <c r="H9" s="27">
        <v>499554</v>
      </c>
      <c r="I9" s="70">
        <v>514690</v>
      </c>
      <c r="J9" s="26">
        <v>16718</v>
      </c>
      <c r="K9" s="27">
        <v>497972</v>
      </c>
      <c r="L9" s="70">
        <v>514588</v>
      </c>
      <c r="M9" s="26">
        <v>17512</v>
      </c>
      <c r="N9" s="27">
        <v>497076</v>
      </c>
      <c r="O9" s="26">
        <v>409387</v>
      </c>
      <c r="P9" s="26">
        <v>19261</v>
      </c>
      <c r="Q9" s="28">
        <v>390126</v>
      </c>
      <c r="R9" s="131"/>
    </row>
    <row r="10" spans="1:18" x14ac:dyDescent="0.25">
      <c r="A10" s="22"/>
      <c r="B10" s="19"/>
      <c r="C10" s="141" t="s">
        <v>7</v>
      </c>
      <c r="D10" s="141"/>
      <c r="E10" s="142"/>
      <c r="F10" s="38">
        <v>227949</v>
      </c>
      <c r="G10" s="29">
        <v>13237</v>
      </c>
      <c r="H10" s="30">
        <v>214712</v>
      </c>
      <c r="I10" s="38">
        <v>227949</v>
      </c>
      <c r="J10" s="29">
        <v>14030</v>
      </c>
      <c r="K10" s="30">
        <v>213919</v>
      </c>
      <c r="L10" s="38">
        <v>227949</v>
      </c>
      <c r="M10" s="29">
        <v>14824</v>
      </c>
      <c r="N10" s="30">
        <v>213125</v>
      </c>
      <c r="O10" s="29">
        <v>227949</v>
      </c>
      <c r="P10" s="29">
        <v>15617</v>
      </c>
      <c r="Q10" s="31">
        <v>212332</v>
      </c>
      <c r="R10" s="131"/>
    </row>
    <row r="11" spans="1:18" x14ac:dyDescent="0.25">
      <c r="A11" s="23"/>
      <c r="B11" s="69"/>
      <c r="C11" s="69"/>
      <c r="D11" s="154" t="s">
        <v>130</v>
      </c>
      <c r="E11" s="155"/>
      <c r="F11" s="44">
        <v>43092</v>
      </c>
      <c r="G11" s="45"/>
      <c r="H11" s="46">
        <v>43092</v>
      </c>
      <c r="I11" s="44">
        <v>43092</v>
      </c>
      <c r="J11" s="45"/>
      <c r="K11" s="46">
        <v>43092</v>
      </c>
      <c r="L11" s="44">
        <v>43092</v>
      </c>
      <c r="M11" s="45"/>
      <c r="N11" s="46">
        <v>43092</v>
      </c>
      <c r="O11" s="45">
        <v>43092</v>
      </c>
      <c r="P11" s="45"/>
      <c r="Q11" s="47">
        <v>43092</v>
      </c>
      <c r="R11" s="131"/>
    </row>
    <row r="12" spans="1:18" x14ac:dyDescent="0.25">
      <c r="A12" s="22"/>
      <c r="B12" s="19"/>
      <c r="C12" s="19"/>
      <c r="D12" s="105" t="s">
        <v>131</v>
      </c>
      <c r="E12" s="106"/>
      <c r="F12" s="38">
        <v>184857</v>
      </c>
      <c r="G12" s="29">
        <v>13237</v>
      </c>
      <c r="H12" s="30">
        <v>171620</v>
      </c>
      <c r="I12" s="38">
        <v>184857</v>
      </c>
      <c r="J12" s="29">
        <v>14030</v>
      </c>
      <c r="K12" s="30">
        <v>170827</v>
      </c>
      <c r="L12" s="38">
        <v>184857</v>
      </c>
      <c r="M12" s="29">
        <v>14824</v>
      </c>
      <c r="N12" s="30">
        <v>170033</v>
      </c>
      <c r="O12" s="29">
        <v>184857</v>
      </c>
      <c r="P12" s="29">
        <v>15617</v>
      </c>
      <c r="Q12" s="31">
        <v>169240</v>
      </c>
      <c r="R12" s="131"/>
    </row>
    <row r="13" spans="1:18" x14ac:dyDescent="0.25">
      <c r="A13" s="23"/>
      <c r="B13" s="20"/>
      <c r="C13" s="139" t="s">
        <v>124</v>
      </c>
      <c r="D13" s="139"/>
      <c r="E13" s="140"/>
      <c r="F13" s="70">
        <v>25000</v>
      </c>
      <c r="G13" s="45">
        <v>2688</v>
      </c>
      <c r="H13" s="27">
        <v>22312</v>
      </c>
      <c r="I13" s="70">
        <v>25000</v>
      </c>
      <c r="J13" s="45">
        <v>2688</v>
      </c>
      <c r="K13" s="27">
        <v>22312</v>
      </c>
      <c r="L13" s="70">
        <v>25000</v>
      </c>
      <c r="M13" s="45">
        <v>2688</v>
      </c>
      <c r="N13" s="27">
        <v>22312</v>
      </c>
      <c r="O13" s="26">
        <v>25000</v>
      </c>
      <c r="P13" s="45">
        <v>3644</v>
      </c>
      <c r="Q13" s="28">
        <v>21356</v>
      </c>
      <c r="R13" s="131"/>
    </row>
    <row r="14" spans="1:18" x14ac:dyDescent="0.25">
      <c r="A14" s="22"/>
      <c r="B14" s="19"/>
      <c r="C14" s="19"/>
      <c r="D14" s="141" t="s">
        <v>8</v>
      </c>
      <c r="E14" s="142"/>
      <c r="F14" s="38">
        <v>25000</v>
      </c>
      <c r="G14" s="29">
        <v>2688</v>
      </c>
      <c r="H14" s="30">
        <v>22312</v>
      </c>
      <c r="I14" s="38">
        <v>25000</v>
      </c>
      <c r="J14" s="29">
        <v>2688</v>
      </c>
      <c r="K14" s="30">
        <v>22312</v>
      </c>
      <c r="L14" s="38">
        <v>25000</v>
      </c>
      <c r="M14" s="29">
        <v>2688</v>
      </c>
      <c r="N14" s="30">
        <v>22312</v>
      </c>
      <c r="O14" s="29">
        <v>25000</v>
      </c>
      <c r="P14" s="29">
        <v>3644</v>
      </c>
      <c r="Q14" s="31">
        <v>21356</v>
      </c>
      <c r="R14" s="131"/>
    </row>
    <row r="15" spans="1:18" x14ac:dyDescent="0.25">
      <c r="A15" s="23"/>
      <c r="B15" s="20"/>
      <c r="C15" s="20"/>
      <c r="D15" s="139" t="s">
        <v>9</v>
      </c>
      <c r="E15" s="140"/>
      <c r="F15" s="111"/>
      <c r="G15" s="110"/>
      <c r="H15" s="32"/>
      <c r="I15" s="111"/>
      <c r="J15" s="110"/>
      <c r="K15" s="32"/>
      <c r="L15" s="111"/>
      <c r="M15" s="110"/>
      <c r="N15" s="32"/>
      <c r="O15" s="110"/>
      <c r="P15" s="110"/>
      <c r="Q15" s="33"/>
      <c r="R15" s="131"/>
    </row>
    <row r="16" spans="1:18" x14ac:dyDescent="0.25">
      <c r="A16" s="22"/>
      <c r="B16" s="19"/>
      <c r="C16" s="19"/>
      <c r="D16" s="141" t="s">
        <v>10</v>
      </c>
      <c r="E16" s="142"/>
      <c r="F16" s="102"/>
      <c r="G16" s="101"/>
      <c r="H16" s="103"/>
      <c r="I16" s="102"/>
      <c r="J16" s="101"/>
      <c r="K16" s="103"/>
      <c r="L16" s="102"/>
      <c r="M16" s="101"/>
      <c r="N16" s="103"/>
      <c r="O16" s="101"/>
      <c r="P16" s="101"/>
      <c r="Q16" s="104"/>
      <c r="R16" s="131"/>
    </row>
    <row r="17" spans="1:18" x14ac:dyDescent="0.25">
      <c r="A17" s="23"/>
      <c r="B17" s="20"/>
      <c r="C17" s="20"/>
      <c r="D17" s="139" t="s">
        <v>11</v>
      </c>
      <c r="E17" s="140"/>
      <c r="F17" s="111"/>
      <c r="G17" s="110"/>
      <c r="H17" s="32"/>
      <c r="I17" s="111"/>
      <c r="J17" s="110"/>
      <c r="K17" s="32"/>
      <c r="L17" s="111"/>
      <c r="M17" s="110"/>
      <c r="N17" s="32"/>
      <c r="O17" s="110"/>
      <c r="P17" s="110"/>
      <c r="Q17" s="33"/>
      <c r="R17" s="131"/>
    </row>
    <row r="18" spans="1:18" x14ac:dyDescent="0.25">
      <c r="A18" s="22"/>
      <c r="B18" s="19"/>
      <c r="C18" s="141" t="s">
        <v>125</v>
      </c>
      <c r="D18" s="141"/>
      <c r="E18" s="142"/>
      <c r="F18" s="38">
        <v>262530</v>
      </c>
      <c r="G18" s="101"/>
      <c r="H18" s="30">
        <v>262530</v>
      </c>
      <c r="I18" s="38">
        <v>261741</v>
      </c>
      <c r="J18" s="101"/>
      <c r="K18" s="30">
        <v>261741</v>
      </c>
      <c r="L18" s="38">
        <v>261639</v>
      </c>
      <c r="M18" s="101"/>
      <c r="N18" s="30">
        <v>261639</v>
      </c>
      <c r="O18" s="29">
        <v>156438</v>
      </c>
      <c r="P18" s="101"/>
      <c r="Q18" s="31">
        <v>156438</v>
      </c>
      <c r="R18" s="131"/>
    </row>
    <row r="19" spans="1:18" x14ac:dyDescent="0.25">
      <c r="A19" s="23"/>
      <c r="B19" s="20"/>
      <c r="C19" s="20"/>
      <c r="D19" s="139" t="s">
        <v>12</v>
      </c>
      <c r="E19" s="140"/>
      <c r="F19" s="111"/>
      <c r="G19" s="110"/>
      <c r="H19" s="32"/>
      <c r="I19" s="111"/>
      <c r="J19" s="110"/>
      <c r="K19" s="32"/>
      <c r="L19" s="111"/>
      <c r="M19" s="110"/>
      <c r="N19" s="32"/>
      <c r="O19" s="110"/>
      <c r="P19" s="110"/>
      <c r="Q19" s="33"/>
      <c r="R19" s="131"/>
    </row>
    <row r="20" spans="1:18" x14ac:dyDescent="0.25">
      <c r="A20" s="22"/>
      <c r="B20" s="19"/>
      <c r="C20" s="19"/>
      <c r="D20" s="141" t="s">
        <v>13</v>
      </c>
      <c r="E20" s="142"/>
      <c r="F20" s="38">
        <v>58873</v>
      </c>
      <c r="G20" s="101"/>
      <c r="H20" s="30">
        <v>58873</v>
      </c>
      <c r="I20" s="38">
        <v>63756</v>
      </c>
      <c r="J20" s="101"/>
      <c r="K20" s="30">
        <v>63756</v>
      </c>
      <c r="L20" s="38">
        <v>63458</v>
      </c>
      <c r="M20" s="101"/>
      <c r="N20" s="30">
        <v>63458</v>
      </c>
      <c r="O20" s="29">
        <v>63026</v>
      </c>
      <c r="P20" s="101"/>
      <c r="Q20" s="31">
        <v>63026</v>
      </c>
      <c r="R20" s="131"/>
    </row>
    <row r="21" spans="1:18" x14ac:dyDescent="0.25">
      <c r="A21" s="23"/>
      <c r="B21" s="20"/>
      <c r="C21" s="20"/>
      <c r="D21" s="20"/>
      <c r="E21" s="107" t="s">
        <v>14</v>
      </c>
      <c r="F21" s="70">
        <v>58873</v>
      </c>
      <c r="G21" s="110"/>
      <c r="H21" s="27">
        <v>58873</v>
      </c>
      <c r="I21" s="70">
        <v>63756</v>
      </c>
      <c r="J21" s="110"/>
      <c r="K21" s="27">
        <v>63756</v>
      </c>
      <c r="L21" s="70">
        <v>63458</v>
      </c>
      <c r="M21" s="110"/>
      <c r="N21" s="27">
        <v>63458</v>
      </c>
      <c r="O21" s="26">
        <v>63026</v>
      </c>
      <c r="P21" s="110"/>
      <c r="Q21" s="28">
        <v>63026</v>
      </c>
      <c r="R21" s="131"/>
    </row>
    <row r="22" spans="1:18" x14ac:dyDescent="0.25">
      <c r="A22" s="22"/>
      <c r="B22" s="19"/>
      <c r="C22" s="19"/>
      <c r="D22" s="19"/>
      <c r="E22" s="106" t="s">
        <v>15</v>
      </c>
      <c r="F22" s="71"/>
      <c r="G22" s="112"/>
      <c r="H22" s="35"/>
      <c r="I22" s="71"/>
      <c r="J22" s="112"/>
      <c r="K22" s="35"/>
      <c r="L22" s="71"/>
      <c r="M22" s="112"/>
      <c r="N22" s="35"/>
      <c r="O22" s="34"/>
      <c r="P22" s="112"/>
      <c r="Q22" s="119"/>
      <c r="R22" s="131"/>
    </row>
    <row r="23" spans="1:18" x14ac:dyDescent="0.25">
      <c r="A23" s="23"/>
      <c r="B23" s="20"/>
      <c r="C23" s="20"/>
      <c r="D23" s="20"/>
      <c r="E23" s="107" t="s">
        <v>16</v>
      </c>
      <c r="F23" s="72"/>
      <c r="G23" s="113"/>
      <c r="H23" s="37"/>
      <c r="I23" s="72"/>
      <c r="J23" s="113"/>
      <c r="K23" s="37"/>
      <c r="L23" s="72"/>
      <c r="M23" s="113"/>
      <c r="N23" s="37"/>
      <c r="O23" s="36"/>
      <c r="P23" s="113"/>
      <c r="Q23" s="120"/>
      <c r="R23" s="131"/>
    </row>
    <row r="24" spans="1:18" x14ac:dyDescent="0.25">
      <c r="A24" s="22"/>
      <c r="B24" s="19"/>
      <c r="C24" s="19"/>
      <c r="D24" s="141" t="s">
        <v>126</v>
      </c>
      <c r="E24" s="142"/>
      <c r="F24" s="102"/>
      <c r="G24" s="101"/>
      <c r="H24" s="103"/>
      <c r="I24" s="102"/>
      <c r="J24" s="101"/>
      <c r="K24" s="103"/>
      <c r="L24" s="102"/>
      <c r="M24" s="101"/>
      <c r="N24" s="103"/>
      <c r="O24" s="101"/>
      <c r="P24" s="101"/>
      <c r="Q24" s="104"/>
      <c r="R24" s="131"/>
    </row>
    <row r="25" spans="1:18" x14ac:dyDescent="0.25">
      <c r="A25" s="23"/>
      <c r="B25" s="20"/>
      <c r="C25" s="20"/>
      <c r="D25" s="139" t="s">
        <v>127</v>
      </c>
      <c r="E25" s="140"/>
      <c r="F25" s="111"/>
      <c r="G25" s="110"/>
      <c r="H25" s="32"/>
      <c r="I25" s="111"/>
      <c r="J25" s="110"/>
      <c r="K25" s="32"/>
      <c r="L25" s="111"/>
      <c r="M25" s="110"/>
      <c r="N25" s="32"/>
      <c r="O25" s="110"/>
      <c r="P25" s="110"/>
      <c r="Q25" s="33"/>
      <c r="R25" s="131"/>
    </row>
    <row r="26" spans="1:18" x14ac:dyDescent="0.25">
      <c r="A26" s="22"/>
      <c r="B26" s="19"/>
      <c r="C26" s="19"/>
      <c r="D26" s="141" t="s">
        <v>17</v>
      </c>
      <c r="E26" s="142"/>
      <c r="F26" s="38">
        <v>199755</v>
      </c>
      <c r="G26" s="101"/>
      <c r="H26" s="30">
        <v>199755</v>
      </c>
      <c r="I26" s="38">
        <v>194083</v>
      </c>
      <c r="J26" s="101"/>
      <c r="K26" s="30">
        <v>194083</v>
      </c>
      <c r="L26" s="38">
        <v>194279</v>
      </c>
      <c r="M26" s="101"/>
      <c r="N26" s="30">
        <v>194279</v>
      </c>
      <c r="O26" s="29">
        <v>89510</v>
      </c>
      <c r="P26" s="101"/>
      <c r="Q26" s="31">
        <v>89510</v>
      </c>
      <c r="R26" s="131"/>
    </row>
    <row r="27" spans="1:18" x14ac:dyDescent="0.25">
      <c r="A27" s="23"/>
      <c r="B27" s="20"/>
      <c r="C27" s="20"/>
      <c r="D27" s="139" t="s">
        <v>128</v>
      </c>
      <c r="E27" s="140"/>
      <c r="F27" s="70">
        <v>3902</v>
      </c>
      <c r="G27" s="110"/>
      <c r="H27" s="27">
        <v>3902</v>
      </c>
      <c r="I27" s="70">
        <v>3902</v>
      </c>
      <c r="J27" s="110"/>
      <c r="K27" s="27">
        <v>3902</v>
      </c>
      <c r="L27" s="70">
        <v>3902</v>
      </c>
      <c r="M27" s="110"/>
      <c r="N27" s="27">
        <v>3902</v>
      </c>
      <c r="O27" s="26">
        <v>3902</v>
      </c>
      <c r="P27" s="110"/>
      <c r="Q27" s="28">
        <v>3902</v>
      </c>
      <c r="R27" s="131"/>
    </row>
    <row r="28" spans="1:18" x14ac:dyDescent="0.25">
      <c r="A28" s="22"/>
      <c r="B28" s="19"/>
      <c r="C28" s="141" t="s">
        <v>18</v>
      </c>
      <c r="D28" s="141"/>
      <c r="E28" s="142"/>
      <c r="F28" s="102"/>
      <c r="G28" s="101"/>
      <c r="H28" s="103"/>
      <c r="I28" s="102"/>
      <c r="J28" s="101"/>
      <c r="K28" s="103"/>
      <c r="L28" s="102"/>
      <c r="M28" s="101"/>
      <c r="N28" s="103"/>
      <c r="O28" s="101"/>
      <c r="P28" s="101"/>
      <c r="Q28" s="104"/>
      <c r="R28" s="131"/>
    </row>
    <row r="29" spans="1:18" x14ac:dyDescent="0.25">
      <c r="A29" s="23"/>
      <c r="B29" s="139" t="s">
        <v>129</v>
      </c>
      <c r="C29" s="139"/>
      <c r="D29" s="139"/>
      <c r="E29" s="140"/>
      <c r="F29" s="111"/>
      <c r="G29" s="110"/>
      <c r="H29" s="32"/>
      <c r="I29" s="111"/>
      <c r="J29" s="110"/>
      <c r="K29" s="32"/>
      <c r="L29" s="111"/>
      <c r="M29" s="110"/>
      <c r="N29" s="32"/>
      <c r="O29" s="110"/>
      <c r="P29" s="110"/>
      <c r="Q29" s="33"/>
      <c r="R29" s="131"/>
    </row>
    <row r="30" spans="1:18" x14ac:dyDescent="0.25">
      <c r="A30" s="22"/>
      <c r="B30" s="141" t="s">
        <v>19</v>
      </c>
      <c r="C30" s="141"/>
      <c r="D30" s="141"/>
      <c r="E30" s="142"/>
      <c r="F30" s="38">
        <v>242008</v>
      </c>
      <c r="G30" s="29">
        <v>16213</v>
      </c>
      <c r="H30" s="30">
        <v>225795</v>
      </c>
      <c r="I30" s="38">
        <v>309682</v>
      </c>
      <c r="J30" s="29">
        <v>16213</v>
      </c>
      <c r="K30" s="30">
        <v>293469</v>
      </c>
      <c r="L30" s="38">
        <v>360475</v>
      </c>
      <c r="M30" s="29">
        <v>17034</v>
      </c>
      <c r="N30" s="30">
        <v>343441</v>
      </c>
      <c r="O30" s="29">
        <v>167953</v>
      </c>
      <c r="P30" s="29">
        <v>18669</v>
      </c>
      <c r="Q30" s="31">
        <v>149284</v>
      </c>
      <c r="R30" s="131"/>
    </row>
    <row r="31" spans="1:18" x14ac:dyDescent="0.25">
      <c r="A31" s="23"/>
      <c r="B31" s="20"/>
      <c r="C31" s="139" t="s">
        <v>20</v>
      </c>
      <c r="D31" s="139"/>
      <c r="E31" s="140"/>
      <c r="F31" s="70">
        <v>86531</v>
      </c>
      <c r="G31" s="26">
        <v>16119</v>
      </c>
      <c r="H31" s="27">
        <v>70412</v>
      </c>
      <c r="I31" s="70">
        <v>93967</v>
      </c>
      <c r="J31" s="26">
        <v>16119</v>
      </c>
      <c r="K31" s="27">
        <v>77848</v>
      </c>
      <c r="L31" s="70">
        <v>95722</v>
      </c>
      <c r="M31" s="26">
        <v>16940</v>
      </c>
      <c r="N31" s="27">
        <v>78782</v>
      </c>
      <c r="O31" s="26">
        <v>76482</v>
      </c>
      <c r="P31" s="26">
        <v>18575</v>
      </c>
      <c r="Q31" s="28">
        <v>57907</v>
      </c>
      <c r="R31" s="131"/>
    </row>
    <row r="32" spans="1:18" x14ac:dyDescent="0.25">
      <c r="A32" s="22"/>
      <c r="B32" s="19"/>
      <c r="C32" s="19"/>
      <c r="D32" s="141" t="s">
        <v>21</v>
      </c>
      <c r="E32" s="142"/>
      <c r="F32" s="38">
        <v>77906</v>
      </c>
      <c r="G32" s="29">
        <v>11599</v>
      </c>
      <c r="H32" s="30">
        <v>66307</v>
      </c>
      <c r="I32" s="38">
        <v>85338</v>
      </c>
      <c r="J32" s="29">
        <v>11599</v>
      </c>
      <c r="K32" s="30">
        <v>73739</v>
      </c>
      <c r="L32" s="38">
        <v>87089</v>
      </c>
      <c r="M32" s="29">
        <v>12420</v>
      </c>
      <c r="N32" s="30">
        <v>74669</v>
      </c>
      <c r="O32" s="29">
        <v>68039</v>
      </c>
      <c r="P32" s="29">
        <v>10475</v>
      </c>
      <c r="Q32" s="31">
        <v>57564</v>
      </c>
      <c r="R32" s="131"/>
    </row>
    <row r="33" spans="1:18" x14ac:dyDescent="0.25">
      <c r="A33" s="23"/>
      <c r="B33" s="20"/>
      <c r="C33" s="20"/>
      <c r="D33" s="139" t="s">
        <v>22</v>
      </c>
      <c r="E33" s="140"/>
      <c r="F33" s="70">
        <v>8625</v>
      </c>
      <c r="G33" s="110">
        <v>4520</v>
      </c>
      <c r="H33" s="27">
        <v>4105</v>
      </c>
      <c r="I33" s="70">
        <v>8629</v>
      </c>
      <c r="J33" s="110">
        <v>4520</v>
      </c>
      <c r="K33" s="27">
        <v>4109</v>
      </c>
      <c r="L33" s="70">
        <v>8633</v>
      </c>
      <c r="M33" s="110">
        <v>4520</v>
      </c>
      <c r="N33" s="27">
        <v>4113</v>
      </c>
      <c r="O33" s="26">
        <v>8443</v>
      </c>
      <c r="P33" s="110">
        <v>8100</v>
      </c>
      <c r="Q33" s="28">
        <v>343</v>
      </c>
      <c r="R33" s="131"/>
    </row>
    <row r="34" spans="1:18" x14ac:dyDescent="0.25">
      <c r="A34" s="22"/>
      <c r="B34" s="19"/>
      <c r="C34" s="141" t="s">
        <v>23</v>
      </c>
      <c r="D34" s="141"/>
      <c r="E34" s="142"/>
      <c r="F34" s="38">
        <v>138875</v>
      </c>
      <c r="G34" s="101"/>
      <c r="H34" s="30">
        <v>138875</v>
      </c>
      <c r="I34" s="38">
        <v>202162</v>
      </c>
      <c r="J34" s="101"/>
      <c r="K34" s="30">
        <v>202162</v>
      </c>
      <c r="L34" s="38">
        <v>251310</v>
      </c>
      <c r="M34" s="101"/>
      <c r="N34" s="30">
        <v>251310</v>
      </c>
      <c r="O34" s="29">
        <v>78940</v>
      </c>
      <c r="P34" s="101"/>
      <c r="Q34" s="31">
        <v>78940</v>
      </c>
      <c r="R34" s="131"/>
    </row>
    <row r="35" spans="1:18" x14ac:dyDescent="0.25">
      <c r="A35" s="23"/>
      <c r="B35" s="20"/>
      <c r="C35" s="139" t="s">
        <v>24</v>
      </c>
      <c r="D35" s="139"/>
      <c r="E35" s="140"/>
      <c r="F35" s="70">
        <v>16602</v>
      </c>
      <c r="G35" s="26">
        <v>94</v>
      </c>
      <c r="H35" s="27">
        <v>16508</v>
      </c>
      <c r="I35" s="70">
        <v>13553</v>
      </c>
      <c r="J35" s="26">
        <v>94</v>
      </c>
      <c r="K35" s="27">
        <v>13459</v>
      </c>
      <c r="L35" s="70">
        <v>13443</v>
      </c>
      <c r="M35" s="26">
        <v>94</v>
      </c>
      <c r="N35" s="27">
        <v>13349</v>
      </c>
      <c r="O35" s="26">
        <v>12531</v>
      </c>
      <c r="P35" s="26">
        <v>94</v>
      </c>
      <c r="Q35" s="28">
        <v>12437</v>
      </c>
      <c r="R35" s="131"/>
    </row>
    <row r="36" spans="1:18" x14ac:dyDescent="0.25">
      <c r="A36" s="22"/>
      <c r="B36" s="137" t="s">
        <v>25</v>
      </c>
      <c r="C36" s="137"/>
      <c r="D36" s="137"/>
      <c r="E36" s="138"/>
      <c r="F36" s="38">
        <v>85780</v>
      </c>
      <c r="G36" s="101">
        <v>34026</v>
      </c>
      <c r="H36" s="30">
        <v>51754</v>
      </c>
      <c r="I36" s="38">
        <v>81444</v>
      </c>
      <c r="J36" s="101">
        <v>34469</v>
      </c>
      <c r="K36" s="30">
        <v>46975</v>
      </c>
      <c r="L36" s="38">
        <v>88209</v>
      </c>
      <c r="M36" s="101">
        <v>34904</v>
      </c>
      <c r="N36" s="30">
        <v>53305</v>
      </c>
      <c r="O36" s="29">
        <v>192021</v>
      </c>
      <c r="P36" s="101">
        <v>34366</v>
      </c>
      <c r="Q36" s="31">
        <v>157655</v>
      </c>
      <c r="R36" s="131"/>
    </row>
    <row r="37" spans="1:18" x14ac:dyDescent="0.25">
      <c r="A37" s="42"/>
      <c r="B37" s="43"/>
      <c r="C37" s="152" t="s">
        <v>26</v>
      </c>
      <c r="D37" s="152"/>
      <c r="E37" s="153"/>
      <c r="F37" s="44">
        <v>41168</v>
      </c>
      <c r="G37" s="45">
        <v>34026</v>
      </c>
      <c r="H37" s="46">
        <v>7142</v>
      </c>
      <c r="I37" s="44">
        <v>40395</v>
      </c>
      <c r="J37" s="45">
        <v>34469</v>
      </c>
      <c r="K37" s="46">
        <v>5926</v>
      </c>
      <c r="L37" s="44">
        <v>40351</v>
      </c>
      <c r="M37" s="45">
        <v>34904</v>
      </c>
      <c r="N37" s="46">
        <v>5447</v>
      </c>
      <c r="O37" s="45">
        <v>39547</v>
      </c>
      <c r="P37" s="45">
        <v>34366</v>
      </c>
      <c r="Q37" s="47">
        <v>5181</v>
      </c>
      <c r="R37" s="131"/>
    </row>
    <row r="38" spans="1:18" x14ac:dyDescent="0.25">
      <c r="A38" s="22"/>
      <c r="B38" s="19"/>
      <c r="C38" s="137" t="s">
        <v>27</v>
      </c>
      <c r="D38" s="137"/>
      <c r="E38" s="138"/>
      <c r="F38" s="38">
        <v>44612</v>
      </c>
      <c r="G38" s="101"/>
      <c r="H38" s="103">
        <v>44612</v>
      </c>
      <c r="I38" s="38">
        <v>41049</v>
      </c>
      <c r="J38" s="101"/>
      <c r="K38" s="103">
        <v>41049</v>
      </c>
      <c r="L38" s="38">
        <v>47858</v>
      </c>
      <c r="M38" s="101"/>
      <c r="N38" s="103">
        <v>47858</v>
      </c>
      <c r="O38" s="29">
        <v>152474</v>
      </c>
      <c r="P38" s="101"/>
      <c r="Q38" s="104">
        <v>152474</v>
      </c>
      <c r="R38" s="131"/>
    </row>
    <row r="39" spans="1:18" x14ac:dyDescent="0.25">
      <c r="A39" s="42"/>
      <c r="B39" s="43"/>
      <c r="C39" s="152" t="s">
        <v>28</v>
      </c>
      <c r="D39" s="152"/>
      <c r="E39" s="153"/>
      <c r="F39" s="114"/>
      <c r="G39" s="115"/>
      <c r="H39" s="116"/>
      <c r="I39" s="114"/>
      <c r="J39" s="115"/>
      <c r="K39" s="116"/>
      <c r="L39" s="114"/>
      <c r="M39" s="115"/>
      <c r="N39" s="116"/>
      <c r="O39" s="115"/>
      <c r="P39" s="115"/>
      <c r="Q39" s="117"/>
      <c r="R39" s="131"/>
    </row>
    <row r="40" spans="1:18" x14ac:dyDescent="0.25">
      <c r="A40" s="22"/>
      <c r="B40" s="137" t="s">
        <v>29</v>
      </c>
      <c r="C40" s="137"/>
      <c r="D40" s="137"/>
      <c r="E40" s="138"/>
      <c r="F40" s="102">
        <v>56092</v>
      </c>
      <c r="G40" s="101"/>
      <c r="H40" s="103">
        <v>56092</v>
      </c>
      <c r="I40" s="102">
        <v>54289</v>
      </c>
      <c r="J40" s="101"/>
      <c r="K40" s="103">
        <v>54289</v>
      </c>
      <c r="L40" s="102">
        <v>52972</v>
      </c>
      <c r="M40" s="101"/>
      <c r="N40" s="103">
        <v>52972</v>
      </c>
      <c r="O40" s="101">
        <v>52000</v>
      </c>
      <c r="P40" s="101"/>
      <c r="Q40" s="104">
        <v>52000</v>
      </c>
      <c r="R40" s="131"/>
    </row>
    <row r="41" spans="1:18" x14ac:dyDescent="0.25">
      <c r="A41" s="42"/>
      <c r="B41" s="43"/>
      <c r="C41" s="152" t="s">
        <v>30</v>
      </c>
      <c r="D41" s="152"/>
      <c r="E41" s="153"/>
      <c r="F41" s="114">
        <v>588</v>
      </c>
      <c r="G41" s="115"/>
      <c r="H41" s="116">
        <v>588</v>
      </c>
      <c r="I41" s="114"/>
      <c r="J41" s="115"/>
      <c r="K41" s="116"/>
      <c r="L41" s="114"/>
      <c r="M41" s="115"/>
      <c r="N41" s="116"/>
      <c r="O41" s="115"/>
      <c r="P41" s="115"/>
      <c r="Q41" s="117"/>
      <c r="R41" s="131"/>
    </row>
    <row r="42" spans="1:18" x14ac:dyDescent="0.25">
      <c r="A42" s="25"/>
      <c r="B42" s="8"/>
      <c r="C42" s="137" t="s">
        <v>31</v>
      </c>
      <c r="D42" s="137"/>
      <c r="E42" s="138"/>
      <c r="F42" s="38">
        <v>35981</v>
      </c>
      <c r="G42" s="101"/>
      <c r="H42" s="30">
        <v>35981</v>
      </c>
      <c r="I42" s="38">
        <v>36049</v>
      </c>
      <c r="J42" s="101"/>
      <c r="K42" s="30">
        <v>36049</v>
      </c>
      <c r="L42" s="38">
        <v>34060</v>
      </c>
      <c r="M42" s="101"/>
      <c r="N42" s="30">
        <v>34060</v>
      </c>
      <c r="O42" s="29">
        <v>28770</v>
      </c>
      <c r="P42" s="101"/>
      <c r="Q42" s="31">
        <v>28770</v>
      </c>
      <c r="R42" s="131"/>
    </row>
    <row r="43" spans="1:18" x14ac:dyDescent="0.25">
      <c r="A43" s="42"/>
      <c r="B43" s="43"/>
      <c r="C43" s="43"/>
      <c r="D43" s="108" t="s">
        <v>32</v>
      </c>
      <c r="E43" s="109"/>
      <c r="F43" s="114"/>
      <c r="G43" s="115"/>
      <c r="H43" s="116"/>
      <c r="I43" s="114"/>
      <c r="J43" s="115"/>
      <c r="K43" s="116"/>
      <c r="L43" s="114"/>
      <c r="M43" s="115"/>
      <c r="N43" s="116"/>
      <c r="O43" s="115"/>
      <c r="P43" s="115"/>
      <c r="Q43" s="117"/>
      <c r="R43" s="131"/>
    </row>
    <row r="44" spans="1:18" x14ac:dyDescent="0.25">
      <c r="A44" s="22"/>
      <c r="B44" s="19"/>
      <c r="C44" s="19"/>
      <c r="D44" s="7" t="s">
        <v>33</v>
      </c>
      <c r="E44" s="67"/>
      <c r="F44" s="38">
        <v>35981</v>
      </c>
      <c r="G44" s="101"/>
      <c r="H44" s="30">
        <v>35981</v>
      </c>
      <c r="I44" s="38">
        <v>36049</v>
      </c>
      <c r="J44" s="101"/>
      <c r="K44" s="30">
        <v>36049</v>
      </c>
      <c r="L44" s="38">
        <v>34060</v>
      </c>
      <c r="M44" s="101"/>
      <c r="N44" s="30">
        <v>34060</v>
      </c>
      <c r="O44" s="29">
        <v>28770</v>
      </c>
      <c r="P44" s="101"/>
      <c r="Q44" s="31">
        <v>28770</v>
      </c>
      <c r="R44" s="131"/>
    </row>
    <row r="45" spans="1:18" x14ac:dyDescent="0.25">
      <c r="A45" s="42"/>
      <c r="B45" s="43"/>
      <c r="C45" s="152" t="s">
        <v>34</v>
      </c>
      <c r="D45" s="152"/>
      <c r="E45" s="153"/>
      <c r="F45" s="44">
        <v>19523</v>
      </c>
      <c r="G45" s="115"/>
      <c r="H45" s="46">
        <v>19523</v>
      </c>
      <c r="I45" s="44">
        <v>18240</v>
      </c>
      <c r="J45" s="115"/>
      <c r="K45" s="46">
        <v>18240</v>
      </c>
      <c r="L45" s="44">
        <v>18912</v>
      </c>
      <c r="M45" s="115"/>
      <c r="N45" s="46">
        <v>18912</v>
      </c>
      <c r="O45" s="45">
        <v>23230</v>
      </c>
      <c r="P45" s="115"/>
      <c r="Q45" s="47">
        <v>23230</v>
      </c>
      <c r="R45" s="131"/>
    </row>
    <row r="46" spans="1:18" ht="15.75" thickBot="1" x14ac:dyDescent="0.3">
      <c r="A46" s="48"/>
      <c r="B46" s="1"/>
      <c r="C46" s="1"/>
      <c r="D46" s="150" t="s">
        <v>35</v>
      </c>
      <c r="E46" s="151"/>
      <c r="F46" s="73">
        <v>19049</v>
      </c>
      <c r="G46" s="118"/>
      <c r="H46" s="50">
        <v>19049</v>
      </c>
      <c r="I46" s="73">
        <v>17761</v>
      </c>
      <c r="J46" s="118"/>
      <c r="K46" s="50">
        <v>17761</v>
      </c>
      <c r="L46" s="73">
        <v>18433</v>
      </c>
      <c r="M46" s="118"/>
      <c r="N46" s="50">
        <v>18433</v>
      </c>
      <c r="O46" s="49">
        <v>23230</v>
      </c>
      <c r="P46" s="118"/>
      <c r="Q46" s="51">
        <v>23230</v>
      </c>
      <c r="R46" s="131"/>
    </row>
  </sheetData>
  <sheetProtection password="996B" sheet="1" objects="1" scenarios="1"/>
  <mergeCells count="42">
    <mergeCell ref="I3:K3"/>
    <mergeCell ref="F3:H3"/>
    <mergeCell ref="B30:E30"/>
    <mergeCell ref="C18:E18"/>
    <mergeCell ref="C13:E13"/>
    <mergeCell ref="D15:E15"/>
    <mergeCell ref="D14:E14"/>
    <mergeCell ref="D16:E16"/>
    <mergeCell ref="D17:E17"/>
    <mergeCell ref="B6:E6"/>
    <mergeCell ref="C10:E10"/>
    <mergeCell ref="D11:E11"/>
    <mergeCell ref="B7:E7"/>
    <mergeCell ref="A5:E5"/>
    <mergeCell ref="D46:E46"/>
    <mergeCell ref="C38:E38"/>
    <mergeCell ref="C39:E39"/>
    <mergeCell ref="B40:E40"/>
    <mergeCell ref="C41:E41"/>
    <mergeCell ref="C42:E42"/>
    <mergeCell ref="C45:E45"/>
    <mergeCell ref="C37:E37"/>
    <mergeCell ref="D32:E32"/>
    <mergeCell ref="D33:E33"/>
    <mergeCell ref="C34:E34"/>
    <mergeCell ref="C35:E35"/>
    <mergeCell ref="O3:Q3"/>
    <mergeCell ref="A1:Q1"/>
    <mergeCell ref="L3:N3"/>
    <mergeCell ref="B36:E36"/>
    <mergeCell ref="C31:E31"/>
    <mergeCell ref="D25:E25"/>
    <mergeCell ref="D19:E19"/>
    <mergeCell ref="D27:E27"/>
    <mergeCell ref="C28:E28"/>
    <mergeCell ref="B29:E29"/>
    <mergeCell ref="D24:E24"/>
    <mergeCell ref="D20:E20"/>
    <mergeCell ref="D26:E26"/>
    <mergeCell ref="A4:E4"/>
    <mergeCell ref="A3:E3"/>
    <mergeCell ref="B9:D9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2"/>
  <sheetViews>
    <sheetView showGridLines="0" showRowColHeaders="0" zoomScaleNormal="100" workbookViewId="0">
      <selection sqref="A1:P1"/>
    </sheetView>
  </sheetViews>
  <sheetFormatPr defaultRowHeight="15" x14ac:dyDescent="0.25"/>
  <cols>
    <col min="1" max="3" width="3.7109375" customWidth="1"/>
    <col min="4" max="4" width="41.140625" bestFit="1" customWidth="1"/>
    <col min="5" max="14" width="9.140625" customWidth="1"/>
  </cols>
  <sheetData>
    <row r="1" spans="1:17" ht="15.75" x14ac:dyDescent="0.25">
      <c r="A1" s="135" t="s">
        <v>121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</row>
    <row r="2" spans="1:17" ht="9" customHeight="1" thickBot="1" x14ac:dyDescent="0.3"/>
    <row r="3" spans="1:17" x14ac:dyDescent="0.25">
      <c r="A3" s="162" t="s">
        <v>36</v>
      </c>
      <c r="B3" s="163"/>
      <c r="C3" s="163"/>
      <c r="D3" s="163"/>
      <c r="E3" s="132">
        <v>43921</v>
      </c>
      <c r="F3" s="133"/>
      <c r="G3" s="136"/>
      <c r="H3" s="132">
        <v>44012</v>
      </c>
      <c r="I3" s="133"/>
      <c r="J3" s="136"/>
      <c r="K3" s="132">
        <v>44104</v>
      </c>
      <c r="L3" s="133"/>
      <c r="M3" s="136"/>
      <c r="N3" s="132">
        <v>44196</v>
      </c>
      <c r="O3" s="133"/>
      <c r="P3" s="134"/>
    </row>
    <row r="4" spans="1:17" ht="24.75" thickBot="1" x14ac:dyDescent="0.3">
      <c r="A4" s="164"/>
      <c r="B4" s="165"/>
      <c r="C4" s="165"/>
      <c r="D4" s="165"/>
      <c r="E4" s="61" t="s">
        <v>1</v>
      </c>
      <c r="F4" s="39" t="s">
        <v>37</v>
      </c>
      <c r="G4" s="40" t="s">
        <v>3</v>
      </c>
      <c r="H4" s="61" t="s">
        <v>1</v>
      </c>
      <c r="I4" s="39" t="s">
        <v>37</v>
      </c>
      <c r="J4" s="40" t="s">
        <v>3</v>
      </c>
      <c r="K4" s="61" t="s">
        <v>1</v>
      </c>
      <c r="L4" s="39" t="s">
        <v>37</v>
      </c>
      <c r="M4" s="40" t="s">
        <v>3</v>
      </c>
      <c r="N4" s="39" t="s">
        <v>1</v>
      </c>
      <c r="O4" s="39" t="s">
        <v>37</v>
      </c>
      <c r="P4" s="41" t="s">
        <v>3</v>
      </c>
    </row>
    <row r="5" spans="1:17" x14ac:dyDescent="0.25">
      <c r="A5" s="166" t="s">
        <v>38</v>
      </c>
      <c r="B5" s="167"/>
      <c r="C5" s="167"/>
      <c r="D5" s="168"/>
      <c r="E5" s="123"/>
      <c r="F5" s="21"/>
      <c r="G5" s="74">
        <v>835669</v>
      </c>
      <c r="H5" s="123"/>
      <c r="I5" s="21"/>
      <c r="J5" s="74">
        <v>895680</v>
      </c>
      <c r="K5" s="123"/>
      <c r="L5" s="21"/>
      <c r="M5" s="74">
        <v>949285</v>
      </c>
      <c r="N5" s="21"/>
      <c r="O5" s="21"/>
      <c r="P5" s="52">
        <v>751299</v>
      </c>
    </row>
    <row r="6" spans="1:17" x14ac:dyDescent="0.25">
      <c r="A6" s="53"/>
      <c r="B6" s="158" t="s">
        <v>39</v>
      </c>
      <c r="C6" s="158"/>
      <c r="D6" s="159"/>
      <c r="E6" s="124"/>
      <c r="F6" s="15"/>
      <c r="G6" s="75">
        <v>300834</v>
      </c>
      <c r="H6" s="124"/>
      <c r="I6" s="15"/>
      <c r="J6" s="75">
        <v>300781</v>
      </c>
      <c r="K6" s="124"/>
      <c r="L6" s="15"/>
      <c r="M6" s="75">
        <v>305217</v>
      </c>
      <c r="N6" s="15"/>
      <c r="O6" s="15"/>
      <c r="P6" s="54">
        <v>311826</v>
      </c>
    </row>
    <row r="7" spans="1:17" x14ac:dyDescent="0.25">
      <c r="A7" s="55"/>
      <c r="B7" s="21"/>
      <c r="C7" s="156" t="s">
        <v>40</v>
      </c>
      <c r="D7" s="157"/>
      <c r="E7" s="123"/>
      <c r="F7" s="21"/>
      <c r="G7" s="74">
        <v>301104</v>
      </c>
      <c r="H7" s="123"/>
      <c r="I7" s="21"/>
      <c r="J7" s="74">
        <v>301104</v>
      </c>
      <c r="K7" s="123"/>
      <c r="L7" s="21"/>
      <c r="M7" s="74">
        <v>301104</v>
      </c>
      <c r="N7" s="21"/>
      <c r="O7" s="21"/>
      <c r="P7" s="52">
        <v>301104</v>
      </c>
    </row>
    <row r="8" spans="1:17" x14ac:dyDescent="0.25">
      <c r="A8" s="53"/>
      <c r="B8" s="16"/>
      <c r="C8" s="63"/>
      <c r="D8" s="64" t="s">
        <v>41</v>
      </c>
      <c r="E8" s="124"/>
      <c r="F8" s="15"/>
      <c r="G8" s="75"/>
      <c r="H8" s="124"/>
      <c r="I8" s="15"/>
      <c r="J8" s="75"/>
      <c r="K8" s="124"/>
      <c r="L8" s="15"/>
      <c r="M8" s="75"/>
      <c r="N8" s="15"/>
      <c r="O8" s="15"/>
      <c r="P8" s="54"/>
    </row>
    <row r="9" spans="1:17" x14ac:dyDescent="0.25">
      <c r="A9" s="55"/>
      <c r="B9" s="21"/>
      <c r="C9" s="65" t="s">
        <v>42</v>
      </c>
      <c r="D9" s="66"/>
      <c r="E9" s="123"/>
      <c r="F9" s="21"/>
      <c r="G9" s="74"/>
      <c r="H9" s="123"/>
      <c r="I9" s="21"/>
      <c r="J9" s="74"/>
      <c r="K9" s="123"/>
      <c r="L9" s="21"/>
      <c r="M9" s="74"/>
      <c r="N9" s="21"/>
      <c r="O9" s="21"/>
      <c r="P9" s="52"/>
    </row>
    <row r="10" spans="1:17" x14ac:dyDescent="0.25">
      <c r="A10" s="53"/>
      <c r="B10" s="16"/>
      <c r="C10" s="63" t="s">
        <v>43</v>
      </c>
      <c r="D10" s="64"/>
      <c r="E10" s="124"/>
      <c r="F10" s="15"/>
      <c r="G10" s="75"/>
      <c r="H10" s="124"/>
      <c r="I10" s="15"/>
      <c r="J10" s="75"/>
      <c r="K10" s="124"/>
      <c r="L10" s="15"/>
      <c r="M10" s="75"/>
      <c r="N10" s="15"/>
      <c r="O10" s="15"/>
      <c r="P10" s="54"/>
    </row>
    <row r="11" spans="1:17" x14ac:dyDescent="0.25">
      <c r="A11" s="55"/>
      <c r="B11" s="21"/>
      <c r="C11" s="65" t="s">
        <v>44</v>
      </c>
      <c r="D11" s="66"/>
      <c r="E11" s="123"/>
      <c r="F11" s="21"/>
      <c r="G11" s="74">
        <v>341</v>
      </c>
      <c r="H11" s="123"/>
      <c r="I11" s="21"/>
      <c r="J11" s="74">
        <v>361</v>
      </c>
      <c r="K11" s="123"/>
      <c r="L11" s="21"/>
      <c r="M11" s="74">
        <v>382</v>
      </c>
      <c r="N11" s="21"/>
      <c r="O11" s="21"/>
      <c r="P11" s="52">
        <v>387</v>
      </c>
    </row>
    <row r="12" spans="1:17" x14ac:dyDescent="0.25">
      <c r="A12" s="53"/>
      <c r="B12" s="16"/>
      <c r="C12" s="63" t="s">
        <v>45</v>
      </c>
      <c r="D12" s="64"/>
      <c r="E12" s="124"/>
      <c r="F12" s="15"/>
      <c r="G12" s="75">
        <v>2250</v>
      </c>
      <c r="H12" s="124"/>
      <c r="I12" s="15"/>
      <c r="J12" s="75">
        <v>2250</v>
      </c>
      <c r="K12" s="124"/>
      <c r="L12" s="15"/>
      <c r="M12" s="75">
        <v>2250</v>
      </c>
      <c r="N12" s="15"/>
      <c r="O12" s="15"/>
      <c r="P12" s="54">
        <v>2250</v>
      </c>
    </row>
    <row r="13" spans="1:17" x14ac:dyDescent="0.25">
      <c r="A13" s="55"/>
      <c r="B13" s="21"/>
      <c r="C13" s="156" t="s">
        <v>46</v>
      </c>
      <c r="D13" s="157"/>
      <c r="E13" s="123"/>
      <c r="F13" s="21"/>
      <c r="G13" s="74">
        <v>-8013</v>
      </c>
      <c r="H13" s="123"/>
      <c r="I13" s="21"/>
      <c r="J13" s="74">
        <v>-8013</v>
      </c>
      <c r="K13" s="123"/>
      <c r="L13" s="21"/>
      <c r="M13" s="74">
        <v>-8013</v>
      </c>
      <c r="N13" s="21"/>
      <c r="O13" s="21"/>
      <c r="P13" s="52">
        <v>-8013</v>
      </c>
    </row>
    <row r="14" spans="1:17" x14ac:dyDescent="0.25">
      <c r="A14" s="53"/>
      <c r="B14" s="63"/>
      <c r="C14" s="63" t="s">
        <v>47</v>
      </c>
      <c r="D14" s="64"/>
      <c r="E14" s="124"/>
      <c r="F14" s="15"/>
      <c r="G14" s="75">
        <v>5152</v>
      </c>
      <c r="H14" s="124"/>
      <c r="I14" s="15"/>
      <c r="J14" s="75">
        <v>5079.0000000000036</v>
      </c>
      <c r="K14" s="124"/>
      <c r="L14" s="15"/>
      <c r="M14" s="75">
        <v>9493.9999999999891</v>
      </c>
      <c r="N14" s="15"/>
      <c r="O14" s="15"/>
      <c r="P14" s="54">
        <v>16098</v>
      </c>
    </row>
    <row r="15" spans="1:17" x14ac:dyDescent="0.25">
      <c r="A15" s="55"/>
      <c r="B15" s="156" t="s">
        <v>48</v>
      </c>
      <c r="C15" s="156"/>
      <c r="D15" s="157"/>
      <c r="E15" s="125"/>
      <c r="F15" s="14"/>
      <c r="G15" s="74"/>
      <c r="H15" s="125"/>
      <c r="I15" s="14"/>
      <c r="J15" s="74"/>
      <c r="K15" s="125"/>
      <c r="L15" s="14"/>
      <c r="M15" s="74"/>
      <c r="N15" s="14"/>
      <c r="O15" s="14"/>
      <c r="P15" s="52"/>
    </row>
    <row r="16" spans="1:17" x14ac:dyDescent="0.25">
      <c r="A16" s="53"/>
      <c r="B16" s="158" t="s">
        <v>49</v>
      </c>
      <c r="C16" s="158"/>
      <c r="D16" s="159"/>
      <c r="E16" s="124">
        <v>615959</v>
      </c>
      <c r="F16" s="15">
        <v>267793</v>
      </c>
      <c r="G16" s="75">
        <v>348166</v>
      </c>
      <c r="H16" s="124">
        <v>617289</v>
      </c>
      <c r="I16" s="15">
        <v>256576</v>
      </c>
      <c r="J16" s="75">
        <v>360713</v>
      </c>
      <c r="K16" s="124">
        <v>628615</v>
      </c>
      <c r="L16" s="15">
        <v>277793</v>
      </c>
      <c r="M16" s="75">
        <v>350822</v>
      </c>
      <c r="N16" s="15">
        <f>N17+N20+N21+N24+N27</f>
        <v>578890</v>
      </c>
      <c r="O16" s="15">
        <f>O17+O21+O24</f>
        <v>244257</v>
      </c>
      <c r="P16" s="54">
        <v>334633</v>
      </c>
      <c r="Q16" s="131"/>
    </row>
    <row r="17" spans="1:17" x14ac:dyDescent="0.25">
      <c r="A17" s="82"/>
      <c r="B17" s="83"/>
      <c r="C17" s="160" t="s">
        <v>50</v>
      </c>
      <c r="D17" s="161"/>
      <c r="E17" s="126">
        <v>259021</v>
      </c>
      <c r="F17" s="84">
        <v>98344</v>
      </c>
      <c r="G17" s="74">
        <v>160677</v>
      </c>
      <c r="H17" s="126">
        <v>251200</v>
      </c>
      <c r="I17" s="84">
        <v>89954</v>
      </c>
      <c r="J17" s="74">
        <v>161246</v>
      </c>
      <c r="K17" s="126">
        <v>250535</v>
      </c>
      <c r="L17" s="84">
        <v>100816</v>
      </c>
      <c r="M17" s="74">
        <v>149719</v>
      </c>
      <c r="N17" s="84">
        <v>216543</v>
      </c>
      <c r="O17" s="84">
        <v>76855</v>
      </c>
      <c r="P17" s="52">
        <v>139688</v>
      </c>
      <c r="Q17" s="131"/>
    </row>
    <row r="18" spans="1:17" x14ac:dyDescent="0.25">
      <c r="A18" s="53"/>
      <c r="B18" s="16"/>
      <c r="C18" s="16"/>
      <c r="D18" s="64" t="s">
        <v>51</v>
      </c>
      <c r="E18" s="124">
        <v>159</v>
      </c>
      <c r="F18" s="15"/>
      <c r="G18" s="75">
        <v>159</v>
      </c>
      <c r="H18" s="124">
        <v>184</v>
      </c>
      <c r="I18" s="15"/>
      <c r="J18" s="75">
        <v>184</v>
      </c>
      <c r="K18" s="124">
        <v>147</v>
      </c>
      <c r="L18" s="15"/>
      <c r="M18" s="75">
        <v>147</v>
      </c>
      <c r="N18" s="15">
        <v>146</v>
      </c>
      <c r="O18" s="15"/>
      <c r="P18" s="54">
        <v>146</v>
      </c>
      <c r="Q18" s="131"/>
    </row>
    <row r="19" spans="1:17" x14ac:dyDescent="0.25">
      <c r="A19" s="55"/>
      <c r="B19" s="21"/>
      <c r="C19" s="65"/>
      <c r="D19" s="66" t="s">
        <v>52</v>
      </c>
      <c r="E19" s="125">
        <v>258862</v>
      </c>
      <c r="F19" s="14">
        <v>98344</v>
      </c>
      <c r="G19" s="74">
        <v>160518</v>
      </c>
      <c r="H19" s="125">
        <v>251016</v>
      </c>
      <c r="I19" s="14">
        <v>89954</v>
      </c>
      <c r="J19" s="74">
        <v>161062</v>
      </c>
      <c r="K19" s="125">
        <v>250388</v>
      </c>
      <c r="L19" s="14">
        <v>100816</v>
      </c>
      <c r="M19" s="74">
        <v>149572</v>
      </c>
      <c r="N19" s="14">
        <v>216397</v>
      </c>
      <c r="O19" s="14">
        <v>76855</v>
      </c>
      <c r="P19" s="52">
        <v>139542</v>
      </c>
      <c r="Q19" s="131"/>
    </row>
    <row r="20" spans="1:17" x14ac:dyDescent="0.25">
      <c r="A20" s="53"/>
      <c r="B20" s="16"/>
      <c r="C20" s="63" t="s">
        <v>141</v>
      </c>
      <c r="D20" s="64"/>
      <c r="E20" s="124">
        <v>22073</v>
      </c>
      <c r="F20" s="15"/>
      <c r="G20" s="75">
        <v>22073</v>
      </c>
      <c r="H20" s="124">
        <v>20708</v>
      </c>
      <c r="I20" s="15"/>
      <c r="J20" s="75">
        <v>20708</v>
      </c>
      <c r="K20" s="124">
        <v>20894</v>
      </c>
      <c r="L20" s="15"/>
      <c r="M20" s="75">
        <v>20894</v>
      </c>
      <c r="N20" s="15">
        <v>20615</v>
      </c>
      <c r="O20" s="15"/>
      <c r="P20" s="54">
        <v>20615</v>
      </c>
      <c r="Q20" s="131"/>
    </row>
    <row r="21" spans="1:17" x14ac:dyDescent="0.25">
      <c r="A21" s="55"/>
      <c r="B21" s="21"/>
      <c r="C21" s="156" t="s">
        <v>140</v>
      </c>
      <c r="D21" s="157"/>
      <c r="E21" s="125">
        <v>328628</v>
      </c>
      <c r="F21" s="14">
        <v>166732</v>
      </c>
      <c r="G21" s="74">
        <v>161896</v>
      </c>
      <c r="H21" s="125">
        <v>339606</v>
      </c>
      <c r="I21" s="14">
        <v>164513</v>
      </c>
      <c r="J21" s="74">
        <v>175093</v>
      </c>
      <c r="K21" s="125">
        <v>350766</v>
      </c>
      <c r="L21" s="14">
        <v>174672</v>
      </c>
      <c r="M21" s="74">
        <v>176094</v>
      </c>
      <c r="N21" s="14">
        <v>334482</v>
      </c>
      <c r="O21" s="14">
        <v>164902</v>
      </c>
      <c r="P21" s="52">
        <v>169580</v>
      </c>
      <c r="Q21" s="131"/>
    </row>
    <row r="22" spans="1:17" x14ac:dyDescent="0.25">
      <c r="A22" s="53"/>
      <c r="B22" s="16"/>
      <c r="C22" s="16"/>
      <c r="D22" s="64" t="s">
        <v>53</v>
      </c>
      <c r="E22" s="124">
        <v>2213</v>
      </c>
      <c r="F22" s="15"/>
      <c r="G22" s="75">
        <v>2213</v>
      </c>
      <c r="H22" s="124">
        <v>2306</v>
      </c>
      <c r="I22" s="15"/>
      <c r="J22" s="75">
        <v>2306</v>
      </c>
      <c r="K22" s="124">
        <v>2154</v>
      </c>
      <c r="L22" s="15"/>
      <c r="M22" s="75">
        <v>2154</v>
      </c>
      <c r="N22" s="15">
        <v>2302</v>
      </c>
      <c r="O22" s="15"/>
      <c r="P22" s="54">
        <v>2302</v>
      </c>
      <c r="Q22" s="131"/>
    </row>
    <row r="23" spans="1:17" x14ac:dyDescent="0.25">
      <c r="A23" s="82"/>
      <c r="B23" s="83"/>
      <c r="C23" s="83"/>
      <c r="D23" s="87" t="s">
        <v>54</v>
      </c>
      <c r="E23" s="126">
        <v>326415</v>
      </c>
      <c r="F23" s="84">
        <v>166732</v>
      </c>
      <c r="G23" s="85">
        <v>159683</v>
      </c>
      <c r="H23" s="126">
        <v>337300</v>
      </c>
      <c r="I23" s="84">
        <v>164513</v>
      </c>
      <c r="J23" s="85">
        <v>172787</v>
      </c>
      <c r="K23" s="126">
        <v>348612</v>
      </c>
      <c r="L23" s="84">
        <v>174672</v>
      </c>
      <c r="M23" s="85">
        <v>173940</v>
      </c>
      <c r="N23" s="84">
        <v>332180</v>
      </c>
      <c r="O23" s="84">
        <v>164902</v>
      </c>
      <c r="P23" s="86">
        <v>167278</v>
      </c>
      <c r="Q23" s="131"/>
    </row>
    <row r="24" spans="1:17" x14ac:dyDescent="0.25">
      <c r="A24" s="53"/>
      <c r="B24" s="16"/>
      <c r="C24" s="63" t="s">
        <v>132</v>
      </c>
      <c r="D24" s="64"/>
      <c r="E24" s="124">
        <v>5041</v>
      </c>
      <c r="F24" s="15">
        <v>2717</v>
      </c>
      <c r="G24" s="75">
        <v>2324</v>
      </c>
      <c r="H24" s="124">
        <v>3812</v>
      </c>
      <c r="I24" s="15">
        <v>2109</v>
      </c>
      <c r="J24" s="75">
        <v>1703</v>
      </c>
      <c r="K24" s="124">
        <v>4191</v>
      </c>
      <c r="L24" s="15">
        <v>2305</v>
      </c>
      <c r="M24" s="75">
        <v>1886</v>
      </c>
      <c r="N24" s="15">
        <v>4608</v>
      </c>
      <c r="O24" s="15">
        <v>2500</v>
      </c>
      <c r="P24" s="54">
        <v>2108</v>
      </c>
      <c r="Q24" s="131"/>
    </row>
    <row r="25" spans="1:17" x14ac:dyDescent="0.25">
      <c r="A25" s="82"/>
      <c r="B25" s="83"/>
      <c r="C25" s="83"/>
      <c r="D25" s="87" t="s">
        <v>133</v>
      </c>
      <c r="E25" s="126"/>
      <c r="F25" s="84"/>
      <c r="G25" s="85"/>
      <c r="H25" s="126"/>
      <c r="I25" s="84"/>
      <c r="J25" s="85"/>
      <c r="K25" s="126"/>
      <c r="L25" s="84"/>
      <c r="M25" s="85"/>
      <c r="N25" s="84"/>
      <c r="O25" s="84"/>
      <c r="P25" s="86"/>
      <c r="Q25" s="131"/>
    </row>
    <row r="26" spans="1:17" x14ac:dyDescent="0.25">
      <c r="A26" s="53"/>
      <c r="B26" s="16"/>
      <c r="C26" s="16"/>
      <c r="D26" s="64" t="s">
        <v>134</v>
      </c>
      <c r="E26" s="124">
        <v>5041</v>
      </c>
      <c r="F26" s="15">
        <v>2717</v>
      </c>
      <c r="G26" s="75">
        <v>2324</v>
      </c>
      <c r="H26" s="124">
        <v>3812</v>
      </c>
      <c r="I26" s="15">
        <v>2109</v>
      </c>
      <c r="J26" s="75">
        <v>1703</v>
      </c>
      <c r="K26" s="124">
        <v>4191</v>
      </c>
      <c r="L26" s="15">
        <v>2305</v>
      </c>
      <c r="M26" s="75">
        <v>1886</v>
      </c>
      <c r="N26" s="15">
        <v>4608</v>
      </c>
      <c r="O26" s="15">
        <v>2500</v>
      </c>
      <c r="P26" s="54">
        <v>2108</v>
      </c>
      <c r="Q26" s="131"/>
    </row>
    <row r="27" spans="1:17" x14ac:dyDescent="0.25">
      <c r="A27" s="55"/>
      <c r="B27" s="21"/>
      <c r="C27" s="156" t="s">
        <v>137</v>
      </c>
      <c r="D27" s="157"/>
      <c r="E27" s="125">
        <v>1196</v>
      </c>
      <c r="F27" s="14"/>
      <c r="G27" s="85">
        <v>1196</v>
      </c>
      <c r="H27" s="125">
        <v>1963</v>
      </c>
      <c r="I27" s="14"/>
      <c r="J27" s="85">
        <v>1963</v>
      </c>
      <c r="K27" s="125">
        <v>2229</v>
      </c>
      <c r="L27" s="14"/>
      <c r="M27" s="85">
        <v>2229</v>
      </c>
      <c r="N27" s="14">
        <v>2642</v>
      </c>
      <c r="O27" s="14"/>
      <c r="P27" s="86">
        <v>2642</v>
      </c>
      <c r="Q27" s="131"/>
    </row>
    <row r="28" spans="1:17" x14ac:dyDescent="0.25">
      <c r="A28" s="53"/>
      <c r="B28" s="16"/>
      <c r="C28" s="16"/>
      <c r="D28" s="64" t="s">
        <v>138</v>
      </c>
      <c r="E28" s="124">
        <v>1196</v>
      </c>
      <c r="F28" s="15"/>
      <c r="G28" s="75">
        <v>1196</v>
      </c>
      <c r="H28" s="124">
        <v>1963</v>
      </c>
      <c r="I28" s="15"/>
      <c r="J28" s="75">
        <v>1963</v>
      </c>
      <c r="K28" s="124">
        <v>2229</v>
      </c>
      <c r="L28" s="15"/>
      <c r="M28" s="75">
        <v>2229</v>
      </c>
      <c r="N28" s="15">
        <v>2642</v>
      </c>
      <c r="O28" s="15"/>
      <c r="P28" s="54">
        <v>2642</v>
      </c>
      <c r="Q28" s="131"/>
    </row>
    <row r="29" spans="1:17" x14ac:dyDescent="0.25">
      <c r="A29" s="79"/>
      <c r="B29" s="80"/>
      <c r="C29" s="81"/>
      <c r="D29" s="66" t="s">
        <v>139</v>
      </c>
      <c r="E29" s="125"/>
      <c r="F29" s="14"/>
      <c r="G29" s="85"/>
      <c r="H29" s="125"/>
      <c r="I29" s="14"/>
      <c r="J29" s="85"/>
      <c r="K29" s="125"/>
      <c r="L29" s="14"/>
      <c r="M29" s="85"/>
      <c r="N29" s="14"/>
      <c r="O29" s="14"/>
      <c r="P29" s="86"/>
    </row>
    <row r="30" spans="1:17" x14ac:dyDescent="0.25">
      <c r="A30" s="53"/>
      <c r="B30" s="16"/>
      <c r="C30" s="158" t="s">
        <v>55</v>
      </c>
      <c r="D30" s="159"/>
      <c r="E30" s="124"/>
      <c r="F30" s="15"/>
      <c r="G30" s="75"/>
      <c r="H30" s="124"/>
      <c r="I30" s="15"/>
      <c r="J30" s="75"/>
      <c r="K30" s="124"/>
      <c r="L30" s="15"/>
      <c r="M30" s="75"/>
      <c r="N30" s="15"/>
      <c r="O30" s="15"/>
      <c r="P30" s="54"/>
    </row>
    <row r="31" spans="1:17" x14ac:dyDescent="0.25">
      <c r="A31" s="55"/>
      <c r="B31" s="21"/>
      <c r="C31" s="21"/>
      <c r="D31" s="18" t="s">
        <v>56</v>
      </c>
      <c r="E31" s="127"/>
      <c r="F31" s="2"/>
      <c r="G31" s="76"/>
      <c r="H31" s="127"/>
      <c r="I31" s="2"/>
      <c r="J31" s="76"/>
      <c r="K31" s="127"/>
      <c r="L31" s="2"/>
      <c r="M31" s="76"/>
      <c r="N31" s="2"/>
      <c r="O31" s="2"/>
      <c r="P31" s="57"/>
    </row>
    <row r="32" spans="1:17" x14ac:dyDescent="0.25">
      <c r="A32" s="53"/>
      <c r="B32" s="16"/>
      <c r="C32" s="16"/>
      <c r="D32" s="17" t="s">
        <v>57</v>
      </c>
      <c r="E32" s="124"/>
      <c r="F32" s="15"/>
      <c r="G32" s="75"/>
      <c r="H32" s="124"/>
      <c r="I32" s="15"/>
      <c r="J32" s="75"/>
      <c r="K32" s="124"/>
      <c r="L32" s="15"/>
      <c r="M32" s="75"/>
      <c r="N32" s="15"/>
      <c r="O32" s="15"/>
      <c r="P32" s="54"/>
    </row>
    <row r="33" spans="1:16" x14ac:dyDescent="0.25">
      <c r="A33" s="55"/>
      <c r="B33" s="156" t="s">
        <v>142</v>
      </c>
      <c r="C33" s="156"/>
      <c r="D33" s="157"/>
      <c r="E33" s="127"/>
      <c r="F33" s="2"/>
      <c r="G33" s="76"/>
      <c r="H33" s="127"/>
      <c r="I33" s="2"/>
      <c r="J33" s="76"/>
      <c r="K33" s="127"/>
      <c r="L33" s="2"/>
      <c r="M33" s="76"/>
      <c r="N33" s="2"/>
      <c r="O33" s="2"/>
      <c r="P33" s="57"/>
    </row>
    <row r="34" spans="1:16" x14ac:dyDescent="0.25">
      <c r="A34" s="53"/>
      <c r="B34" s="158" t="s">
        <v>136</v>
      </c>
      <c r="C34" s="158"/>
      <c r="D34" s="159"/>
      <c r="E34" s="124"/>
      <c r="F34" s="15"/>
      <c r="G34" s="75"/>
      <c r="H34" s="124"/>
      <c r="I34" s="15"/>
      <c r="J34" s="75"/>
      <c r="K34" s="124"/>
      <c r="L34" s="15"/>
      <c r="M34" s="75"/>
      <c r="N34" s="15"/>
      <c r="O34" s="15"/>
      <c r="P34" s="54">
        <v>3896</v>
      </c>
    </row>
    <row r="35" spans="1:16" x14ac:dyDescent="0.25">
      <c r="A35" s="55"/>
      <c r="B35" s="21"/>
      <c r="C35" s="156" t="s">
        <v>135</v>
      </c>
      <c r="D35" s="157"/>
      <c r="E35" s="127"/>
      <c r="F35" s="2"/>
      <c r="G35" s="76"/>
      <c r="H35" s="127"/>
      <c r="I35" s="2"/>
      <c r="J35" s="76"/>
      <c r="K35" s="127"/>
      <c r="L35" s="2"/>
      <c r="M35" s="76"/>
      <c r="N35" s="2"/>
      <c r="O35" s="2"/>
      <c r="P35" s="57"/>
    </row>
    <row r="36" spans="1:16" x14ac:dyDescent="0.25">
      <c r="A36" s="53"/>
      <c r="B36" s="16"/>
      <c r="C36" s="158" t="s">
        <v>58</v>
      </c>
      <c r="D36" s="159"/>
      <c r="E36" s="124"/>
      <c r="F36" s="15"/>
      <c r="G36" s="75"/>
      <c r="H36" s="124"/>
      <c r="I36" s="15"/>
      <c r="J36" s="75"/>
      <c r="K36" s="124"/>
      <c r="L36" s="15"/>
      <c r="M36" s="75"/>
      <c r="N36" s="15"/>
      <c r="O36" s="15"/>
      <c r="P36" s="54">
        <v>3896</v>
      </c>
    </row>
    <row r="37" spans="1:16" x14ac:dyDescent="0.25">
      <c r="A37" s="55"/>
      <c r="B37" s="21"/>
      <c r="C37" s="156" t="s">
        <v>59</v>
      </c>
      <c r="D37" s="157"/>
      <c r="E37" s="127"/>
      <c r="F37" s="2"/>
      <c r="G37" s="76"/>
      <c r="H37" s="127"/>
      <c r="I37" s="2"/>
      <c r="J37" s="76"/>
      <c r="K37" s="127"/>
      <c r="L37" s="2"/>
      <c r="M37" s="76"/>
      <c r="N37" s="2"/>
      <c r="O37" s="2"/>
      <c r="P37" s="57"/>
    </row>
    <row r="38" spans="1:16" x14ac:dyDescent="0.25">
      <c r="A38" s="53"/>
      <c r="B38" s="158" t="s">
        <v>60</v>
      </c>
      <c r="C38" s="158"/>
      <c r="D38" s="159"/>
      <c r="E38" s="128"/>
      <c r="F38" s="16"/>
      <c r="G38" s="77"/>
      <c r="H38" s="128"/>
      <c r="I38" s="16"/>
      <c r="J38" s="77"/>
      <c r="K38" s="128"/>
      <c r="L38" s="16"/>
      <c r="M38" s="77"/>
      <c r="N38" s="16"/>
      <c r="O38" s="16"/>
      <c r="P38" s="58"/>
    </row>
    <row r="39" spans="1:16" x14ac:dyDescent="0.25">
      <c r="A39" s="55"/>
      <c r="B39" s="156" t="s">
        <v>61</v>
      </c>
      <c r="C39" s="156"/>
      <c r="D39" s="157"/>
      <c r="E39" s="123"/>
      <c r="F39" s="21"/>
      <c r="G39" s="74">
        <v>167712</v>
      </c>
      <c r="H39" s="123"/>
      <c r="I39" s="21"/>
      <c r="J39" s="74">
        <v>214800</v>
      </c>
      <c r="K39" s="123"/>
      <c r="L39" s="21"/>
      <c r="M39" s="74">
        <v>270262</v>
      </c>
      <c r="N39" s="21"/>
      <c r="O39" s="21"/>
      <c r="P39" s="52">
        <v>85985</v>
      </c>
    </row>
    <row r="40" spans="1:16" x14ac:dyDescent="0.25">
      <c r="A40" s="53"/>
      <c r="B40" s="16"/>
      <c r="C40" s="158" t="s">
        <v>62</v>
      </c>
      <c r="D40" s="159"/>
      <c r="E40" s="128"/>
      <c r="F40" s="16"/>
      <c r="G40" s="75">
        <v>48100</v>
      </c>
      <c r="H40" s="128"/>
      <c r="I40" s="16"/>
      <c r="J40" s="75">
        <v>48918</v>
      </c>
      <c r="K40" s="128"/>
      <c r="L40" s="16"/>
      <c r="M40" s="75">
        <v>47158</v>
      </c>
      <c r="N40" s="16"/>
      <c r="O40" s="16"/>
      <c r="P40" s="54">
        <v>37232</v>
      </c>
    </row>
    <row r="41" spans="1:16" x14ac:dyDescent="0.25">
      <c r="A41" s="55"/>
      <c r="B41" s="21"/>
      <c r="C41" s="156" t="s">
        <v>63</v>
      </c>
      <c r="D41" s="157"/>
      <c r="E41" s="123"/>
      <c r="F41" s="21"/>
      <c r="G41" s="74">
        <v>106355</v>
      </c>
      <c r="H41" s="123"/>
      <c r="I41" s="21"/>
      <c r="J41" s="74">
        <v>151191</v>
      </c>
      <c r="K41" s="123"/>
      <c r="L41" s="21"/>
      <c r="M41" s="74">
        <v>207972</v>
      </c>
      <c r="N41" s="21"/>
      <c r="O41" s="21"/>
      <c r="P41" s="52">
        <v>28653</v>
      </c>
    </row>
    <row r="42" spans="1:16" x14ac:dyDescent="0.25">
      <c r="A42" s="53"/>
      <c r="B42" s="16"/>
      <c r="C42" s="158" t="s">
        <v>143</v>
      </c>
      <c r="D42" s="159"/>
      <c r="E42" s="128"/>
      <c r="F42" s="16"/>
      <c r="G42" s="75"/>
      <c r="H42" s="128"/>
      <c r="I42" s="16"/>
      <c r="J42" s="75"/>
      <c r="K42" s="128"/>
      <c r="L42" s="16"/>
      <c r="M42" s="75"/>
      <c r="N42" s="16"/>
      <c r="O42" s="16"/>
      <c r="P42" s="54"/>
    </row>
    <row r="43" spans="1:16" x14ac:dyDescent="0.25">
      <c r="A43" s="55"/>
      <c r="B43" s="21"/>
      <c r="C43" s="21"/>
      <c r="D43" s="18" t="s">
        <v>144</v>
      </c>
      <c r="E43" s="123"/>
      <c r="F43" s="21"/>
      <c r="G43" s="74"/>
      <c r="H43" s="123"/>
      <c r="I43" s="21"/>
      <c r="J43" s="74"/>
      <c r="K43" s="123"/>
      <c r="L43" s="21"/>
      <c r="M43" s="74"/>
      <c r="N43" s="21"/>
      <c r="O43" s="21"/>
      <c r="P43" s="52"/>
    </row>
    <row r="44" spans="1:16" x14ac:dyDescent="0.25">
      <c r="A44" s="53"/>
      <c r="B44" s="16"/>
      <c r="C44" s="158" t="s">
        <v>64</v>
      </c>
      <c r="D44" s="159"/>
      <c r="E44" s="128"/>
      <c r="F44" s="16"/>
      <c r="G44" s="75"/>
      <c r="H44" s="128"/>
      <c r="I44" s="16"/>
      <c r="J44" s="75"/>
      <c r="K44" s="128"/>
      <c r="L44" s="16"/>
      <c r="M44" s="75"/>
      <c r="N44" s="16"/>
      <c r="O44" s="16"/>
      <c r="P44" s="54"/>
    </row>
    <row r="45" spans="1:16" x14ac:dyDescent="0.25">
      <c r="A45" s="55"/>
      <c r="B45" s="21"/>
      <c r="C45" s="156" t="s">
        <v>65</v>
      </c>
      <c r="D45" s="157"/>
      <c r="E45" s="123"/>
      <c r="F45" s="21"/>
      <c r="G45" s="74">
        <v>12259</v>
      </c>
      <c r="H45" s="123"/>
      <c r="I45" s="21"/>
      <c r="J45" s="74">
        <v>13689</v>
      </c>
      <c r="K45" s="123"/>
      <c r="L45" s="21"/>
      <c r="M45" s="74">
        <v>14188</v>
      </c>
      <c r="N45" s="21"/>
      <c r="O45" s="21"/>
      <c r="P45" s="52">
        <v>20100</v>
      </c>
    </row>
    <row r="46" spans="1:16" x14ac:dyDescent="0.25">
      <c r="A46" s="53"/>
      <c r="B46" s="16"/>
      <c r="C46" s="16"/>
      <c r="D46" s="17" t="s">
        <v>66</v>
      </c>
      <c r="E46" s="128"/>
      <c r="F46" s="16"/>
      <c r="G46" s="75">
        <v>-704</v>
      </c>
      <c r="H46" s="128"/>
      <c r="I46" s="16"/>
      <c r="J46" s="75">
        <v>-1498</v>
      </c>
      <c r="K46" s="128"/>
      <c r="L46" s="16"/>
      <c r="M46" s="75">
        <v>-983</v>
      </c>
      <c r="N46" s="16"/>
      <c r="O46" s="16"/>
      <c r="P46" s="54">
        <v>2669</v>
      </c>
    </row>
    <row r="47" spans="1:16" x14ac:dyDescent="0.25">
      <c r="A47" s="55"/>
      <c r="B47" s="21"/>
      <c r="C47" s="156" t="s">
        <v>67</v>
      </c>
      <c r="D47" s="157"/>
      <c r="E47" s="127"/>
      <c r="F47" s="2"/>
      <c r="G47" s="74"/>
      <c r="H47" s="127"/>
      <c r="I47" s="2"/>
      <c r="J47" s="74"/>
      <c r="K47" s="127"/>
      <c r="L47" s="2"/>
      <c r="M47" s="74"/>
      <c r="N47" s="2"/>
      <c r="O47" s="2"/>
      <c r="P47" s="52"/>
    </row>
    <row r="48" spans="1:16" x14ac:dyDescent="0.25">
      <c r="A48" s="53"/>
      <c r="B48" s="16"/>
      <c r="C48" s="158" t="s">
        <v>120</v>
      </c>
      <c r="D48" s="159"/>
      <c r="E48" s="128"/>
      <c r="F48" s="16"/>
      <c r="G48" s="75">
        <v>998</v>
      </c>
      <c r="H48" s="128"/>
      <c r="I48" s="16"/>
      <c r="J48" s="75">
        <v>1002</v>
      </c>
      <c r="K48" s="128"/>
      <c r="L48" s="16"/>
      <c r="M48" s="75">
        <v>944</v>
      </c>
      <c r="N48" s="16"/>
      <c r="O48" s="16"/>
      <c r="P48" s="54"/>
    </row>
    <row r="49" spans="1:16" x14ac:dyDescent="0.25">
      <c r="A49" s="55"/>
      <c r="B49" s="156" t="s">
        <v>68</v>
      </c>
      <c r="C49" s="156"/>
      <c r="D49" s="157"/>
      <c r="E49" s="123"/>
      <c r="F49" s="21"/>
      <c r="G49" s="74">
        <v>18957</v>
      </c>
      <c r="H49" s="123"/>
      <c r="I49" s="21"/>
      <c r="J49" s="74">
        <v>19386</v>
      </c>
      <c r="K49" s="123"/>
      <c r="L49" s="21"/>
      <c r="M49" s="74">
        <v>22984</v>
      </c>
      <c r="N49" s="21"/>
      <c r="O49" s="21"/>
      <c r="P49" s="52">
        <v>14959</v>
      </c>
    </row>
    <row r="50" spans="1:16" x14ac:dyDescent="0.25">
      <c r="A50" s="53"/>
      <c r="B50" s="16"/>
      <c r="C50" s="158" t="s">
        <v>69</v>
      </c>
      <c r="D50" s="159"/>
      <c r="E50" s="128"/>
      <c r="F50" s="16"/>
      <c r="G50" s="75"/>
      <c r="H50" s="128"/>
      <c r="I50" s="16"/>
      <c r="J50" s="75"/>
      <c r="K50" s="128"/>
      <c r="L50" s="16"/>
      <c r="M50" s="75"/>
      <c r="N50" s="16"/>
      <c r="O50" s="16"/>
      <c r="P50" s="54">
        <v>675</v>
      </c>
    </row>
    <row r="51" spans="1:16" x14ac:dyDescent="0.25">
      <c r="A51" s="55"/>
      <c r="B51" s="21"/>
      <c r="C51" s="156" t="s">
        <v>70</v>
      </c>
      <c r="D51" s="157"/>
      <c r="E51" s="123"/>
      <c r="F51" s="21"/>
      <c r="G51" s="74">
        <v>18957</v>
      </c>
      <c r="H51" s="123"/>
      <c r="I51" s="21"/>
      <c r="J51" s="74">
        <v>19386</v>
      </c>
      <c r="K51" s="123"/>
      <c r="L51" s="21"/>
      <c r="M51" s="74">
        <v>22984</v>
      </c>
      <c r="N51" s="21"/>
      <c r="O51" s="21"/>
      <c r="P51" s="52">
        <v>14284</v>
      </c>
    </row>
    <row r="52" spans="1:16" ht="15.75" thickBot="1" x14ac:dyDescent="0.3">
      <c r="A52" s="59"/>
      <c r="B52" s="10"/>
      <c r="C52" s="10"/>
      <c r="D52" s="11" t="s">
        <v>71</v>
      </c>
      <c r="E52" s="129"/>
      <c r="F52" s="10"/>
      <c r="G52" s="78">
        <v>18957</v>
      </c>
      <c r="H52" s="129"/>
      <c r="I52" s="10"/>
      <c r="J52" s="78">
        <v>19386</v>
      </c>
      <c r="K52" s="129"/>
      <c r="L52" s="10"/>
      <c r="M52" s="78">
        <v>22984</v>
      </c>
      <c r="N52" s="10"/>
      <c r="O52" s="10"/>
      <c r="P52" s="60">
        <v>14284</v>
      </c>
    </row>
  </sheetData>
  <sheetProtection password="996B" sheet="1" objects="1" scenarios="1"/>
  <mergeCells count="34">
    <mergeCell ref="H3:J3"/>
    <mergeCell ref="E3:G3"/>
    <mergeCell ref="A3:D3"/>
    <mergeCell ref="C27:D27"/>
    <mergeCell ref="C21:D21"/>
    <mergeCell ref="B16:D16"/>
    <mergeCell ref="B15:D15"/>
    <mergeCell ref="A4:D4"/>
    <mergeCell ref="A5:D5"/>
    <mergeCell ref="C7:D7"/>
    <mergeCell ref="B6:D6"/>
    <mergeCell ref="C13:D13"/>
    <mergeCell ref="C37:D37"/>
    <mergeCell ref="C36:D36"/>
    <mergeCell ref="C35:D35"/>
    <mergeCell ref="C30:D30"/>
    <mergeCell ref="B34:D34"/>
    <mergeCell ref="B33:D33"/>
    <mergeCell ref="N3:P3"/>
    <mergeCell ref="A1:P1"/>
    <mergeCell ref="K3:M3"/>
    <mergeCell ref="C51:D51"/>
    <mergeCell ref="C50:D50"/>
    <mergeCell ref="B49:D49"/>
    <mergeCell ref="C44:D44"/>
    <mergeCell ref="B39:D39"/>
    <mergeCell ref="C42:D42"/>
    <mergeCell ref="C41:D41"/>
    <mergeCell ref="C47:D47"/>
    <mergeCell ref="C40:D40"/>
    <mergeCell ref="C45:D45"/>
    <mergeCell ref="C48:D48"/>
    <mergeCell ref="C17:D17"/>
    <mergeCell ref="B38:D38"/>
  </mergeCell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showGridLines="0" showRowColHeaders="0" zoomScale="110" zoomScaleNormal="110" workbookViewId="0">
      <selection sqref="A1:H1"/>
    </sheetView>
  </sheetViews>
  <sheetFormatPr defaultRowHeight="15" x14ac:dyDescent="0.25"/>
  <cols>
    <col min="1" max="3" width="3.7109375" customWidth="1"/>
    <col min="4" max="4" width="43.85546875" customWidth="1"/>
    <col min="8" max="8" width="9.7109375" customWidth="1"/>
  </cols>
  <sheetData>
    <row r="1" spans="1:8" ht="15.75" x14ac:dyDescent="0.25">
      <c r="A1" s="135" t="s">
        <v>121</v>
      </c>
      <c r="B1" s="135"/>
      <c r="C1" s="135"/>
      <c r="D1" s="135"/>
      <c r="E1" s="135"/>
      <c r="F1" s="135"/>
      <c r="G1" s="135"/>
      <c r="H1" s="135"/>
    </row>
    <row r="2" spans="1:8" ht="9.75" customHeight="1" thickBot="1" x14ac:dyDescent="0.3"/>
    <row r="3" spans="1:8" x14ac:dyDescent="0.25">
      <c r="A3" s="175" t="s">
        <v>73</v>
      </c>
      <c r="B3" s="176"/>
      <c r="C3" s="176"/>
      <c r="D3" s="176"/>
      <c r="E3" s="171">
        <v>43921</v>
      </c>
      <c r="F3" s="171">
        <v>44012</v>
      </c>
      <c r="G3" s="171">
        <v>44104</v>
      </c>
      <c r="H3" s="169">
        <v>44196</v>
      </c>
    </row>
    <row r="4" spans="1:8" ht="15.75" thickBot="1" x14ac:dyDescent="0.3">
      <c r="A4" s="173" t="s">
        <v>72</v>
      </c>
      <c r="B4" s="174"/>
      <c r="C4" s="174"/>
      <c r="D4" s="174"/>
      <c r="E4" s="172"/>
      <c r="F4" s="172"/>
      <c r="G4" s="172"/>
      <c r="H4" s="170"/>
    </row>
    <row r="5" spans="1:8" x14ac:dyDescent="0.25">
      <c r="A5" s="177" t="s">
        <v>74</v>
      </c>
      <c r="B5" s="178"/>
      <c r="C5" s="178"/>
      <c r="D5" s="179"/>
      <c r="E5" s="3">
        <v>6647</v>
      </c>
      <c r="F5" s="3">
        <v>6921</v>
      </c>
      <c r="G5" s="3">
        <v>13549</v>
      </c>
      <c r="H5" s="88">
        <v>27062</v>
      </c>
    </row>
    <row r="6" spans="1:8" x14ac:dyDescent="0.25">
      <c r="A6" s="22"/>
      <c r="B6" s="141" t="s">
        <v>75</v>
      </c>
      <c r="C6" s="141"/>
      <c r="D6" s="142"/>
      <c r="E6" s="4">
        <v>94533</v>
      </c>
      <c r="F6" s="4">
        <v>202345</v>
      </c>
      <c r="G6" s="4">
        <v>310860</v>
      </c>
      <c r="H6" s="89">
        <v>410233</v>
      </c>
    </row>
    <row r="7" spans="1:8" x14ac:dyDescent="0.25">
      <c r="A7" s="23"/>
      <c r="B7" s="20"/>
      <c r="C7" s="139" t="s">
        <v>76</v>
      </c>
      <c r="D7" s="140"/>
      <c r="E7" s="3">
        <v>114498</v>
      </c>
      <c r="F7" s="3">
        <v>222854</v>
      </c>
      <c r="G7" s="3">
        <v>319879</v>
      </c>
      <c r="H7" s="88">
        <v>409222</v>
      </c>
    </row>
    <row r="8" spans="1:8" x14ac:dyDescent="0.25">
      <c r="A8" s="22"/>
      <c r="B8" s="19"/>
      <c r="C8" s="19"/>
      <c r="D8" s="13" t="s">
        <v>77</v>
      </c>
      <c r="E8" s="4">
        <v>214480</v>
      </c>
      <c r="F8" s="4">
        <v>397530</v>
      </c>
      <c r="G8" s="4">
        <v>601474</v>
      </c>
      <c r="H8" s="89">
        <v>753423</v>
      </c>
    </row>
    <row r="9" spans="1:8" x14ac:dyDescent="0.25">
      <c r="A9" s="23"/>
      <c r="B9" s="20"/>
      <c r="C9" s="20"/>
      <c r="D9" s="12" t="s">
        <v>78</v>
      </c>
      <c r="E9" s="3">
        <v>-99982</v>
      </c>
      <c r="F9" s="3">
        <v>-174676</v>
      </c>
      <c r="G9" s="3">
        <v>-281595</v>
      </c>
      <c r="H9" s="88">
        <v>-344201</v>
      </c>
    </row>
    <row r="10" spans="1:8" x14ac:dyDescent="0.25">
      <c r="A10" s="22"/>
      <c r="B10" s="19"/>
      <c r="C10" s="141" t="s">
        <v>79</v>
      </c>
      <c r="D10" s="142"/>
      <c r="E10" s="4">
        <v>-19965</v>
      </c>
      <c r="F10" s="4">
        <v>-20509</v>
      </c>
      <c r="G10" s="4">
        <v>-9019</v>
      </c>
      <c r="H10" s="89">
        <v>1011</v>
      </c>
    </row>
    <row r="11" spans="1:8" x14ac:dyDescent="0.25">
      <c r="A11" s="23"/>
      <c r="B11" s="20"/>
      <c r="C11" s="20"/>
      <c r="D11" s="12" t="s">
        <v>80</v>
      </c>
      <c r="E11" s="3">
        <v>-37955</v>
      </c>
      <c r="F11" s="3">
        <v>-30109</v>
      </c>
      <c r="G11" s="3">
        <v>-29481</v>
      </c>
      <c r="H11" s="88">
        <v>4510</v>
      </c>
    </row>
    <row r="12" spans="1:8" x14ac:dyDescent="0.25">
      <c r="A12" s="22"/>
      <c r="B12" s="19"/>
      <c r="C12" s="19"/>
      <c r="D12" s="13" t="s">
        <v>81</v>
      </c>
      <c r="E12" s="4">
        <v>17990</v>
      </c>
      <c r="F12" s="4">
        <v>9600</v>
      </c>
      <c r="G12" s="4">
        <v>20462</v>
      </c>
      <c r="H12" s="89">
        <v>-3499</v>
      </c>
    </row>
    <row r="13" spans="1:8" x14ac:dyDescent="0.25">
      <c r="A13" s="23"/>
      <c r="B13" s="139" t="s">
        <v>145</v>
      </c>
      <c r="C13" s="139"/>
      <c r="D13" s="140"/>
      <c r="E13" s="3">
        <v>-8</v>
      </c>
      <c r="F13" s="3">
        <v>1094</v>
      </c>
      <c r="G13" s="3">
        <v>1340</v>
      </c>
      <c r="H13" s="88">
        <v>1146</v>
      </c>
    </row>
    <row r="14" spans="1:8" x14ac:dyDescent="0.25">
      <c r="A14" s="22"/>
      <c r="B14" s="141" t="s">
        <v>82</v>
      </c>
      <c r="C14" s="141"/>
      <c r="D14" s="142"/>
      <c r="E14" s="4">
        <v>978</v>
      </c>
      <c r="F14" s="4">
        <v>1042</v>
      </c>
      <c r="G14" s="4">
        <v>1763</v>
      </c>
      <c r="H14" s="89">
        <v>1320</v>
      </c>
    </row>
    <row r="15" spans="1:8" x14ac:dyDescent="0.25">
      <c r="A15" s="23"/>
      <c r="B15" s="139" t="s">
        <v>83</v>
      </c>
      <c r="C15" s="139"/>
      <c r="D15" s="140"/>
      <c r="E15" s="3">
        <v>-51894</v>
      </c>
      <c r="F15" s="3">
        <v>-118450</v>
      </c>
      <c r="G15" s="3">
        <v>-177310</v>
      </c>
      <c r="H15" s="88">
        <v>-222319</v>
      </c>
    </row>
    <row r="16" spans="1:8" x14ac:dyDescent="0.25">
      <c r="A16" s="22"/>
      <c r="B16" s="19"/>
      <c r="C16" s="141" t="s">
        <v>84</v>
      </c>
      <c r="D16" s="142"/>
      <c r="E16" s="4">
        <v>-48193</v>
      </c>
      <c r="F16" s="4">
        <v>-101643</v>
      </c>
      <c r="G16" s="4">
        <v>-159351</v>
      </c>
      <c r="H16" s="89">
        <v>-211023</v>
      </c>
    </row>
    <row r="17" spans="1:8" x14ac:dyDescent="0.25">
      <c r="A17" s="23"/>
      <c r="B17" s="20"/>
      <c r="C17" s="20"/>
      <c r="D17" s="12" t="s">
        <v>85</v>
      </c>
      <c r="E17" s="3">
        <v>-83992</v>
      </c>
      <c r="F17" s="3">
        <v>-189153</v>
      </c>
      <c r="G17" s="3">
        <v>-278940</v>
      </c>
      <c r="H17" s="88">
        <v>-379451</v>
      </c>
    </row>
    <row r="18" spans="1:8" x14ac:dyDescent="0.25">
      <c r="A18" s="22"/>
      <c r="B18" s="19"/>
      <c r="C18" s="19"/>
      <c r="D18" s="13" t="s">
        <v>86</v>
      </c>
      <c r="E18" s="4">
        <v>35799</v>
      </c>
      <c r="F18" s="4">
        <v>87510</v>
      </c>
      <c r="G18" s="4">
        <v>119589</v>
      </c>
      <c r="H18" s="89">
        <v>168428</v>
      </c>
    </row>
    <row r="19" spans="1:8" x14ac:dyDescent="0.25">
      <c r="A19" s="23"/>
      <c r="B19" s="20"/>
      <c r="C19" s="139" t="s">
        <v>87</v>
      </c>
      <c r="D19" s="140"/>
      <c r="E19" s="3">
        <v>-3701</v>
      </c>
      <c r="F19" s="3">
        <v>-16807</v>
      </c>
      <c r="G19" s="3">
        <v>-17959</v>
      </c>
      <c r="H19" s="88">
        <v>-11296</v>
      </c>
    </row>
    <row r="20" spans="1:8" x14ac:dyDescent="0.25">
      <c r="A20" s="22"/>
      <c r="B20" s="19"/>
      <c r="C20" s="19"/>
      <c r="D20" s="13" t="s">
        <v>88</v>
      </c>
      <c r="E20" s="4">
        <v>-11660</v>
      </c>
      <c r="F20" s="4">
        <v>-22546</v>
      </c>
      <c r="G20" s="4">
        <v>-33857</v>
      </c>
      <c r="H20" s="89">
        <v>-17425</v>
      </c>
    </row>
    <row r="21" spans="1:8" x14ac:dyDescent="0.25">
      <c r="A21" s="23"/>
      <c r="B21" s="20"/>
      <c r="C21" s="20"/>
      <c r="D21" s="12" t="s">
        <v>89</v>
      </c>
      <c r="E21" s="3">
        <v>7959</v>
      </c>
      <c r="F21" s="3">
        <v>5739</v>
      </c>
      <c r="G21" s="3">
        <v>15898</v>
      </c>
      <c r="H21" s="88">
        <v>6129</v>
      </c>
    </row>
    <row r="22" spans="1:8" x14ac:dyDescent="0.25">
      <c r="A22" s="22"/>
      <c r="B22" s="141" t="s">
        <v>90</v>
      </c>
      <c r="C22" s="141"/>
      <c r="D22" s="142"/>
      <c r="E22" s="4">
        <v>-272</v>
      </c>
      <c r="F22" s="4">
        <v>349</v>
      </c>
      <c r="G22" s="4">
        <v>166</v>
      </c>
      <c r="H22" s="89">
        <v>-56</v>
      </c>
    </row>
    <row r="23" spans="1:8" x14ac:dyDescent="0.25">
      <c r="A23" s="23"/>
      <c r="B23" s="139" t="s">
        <v>146</v>
      </c>
      <c r="C23" s="139"/>
      <c r="D23" s="140"/>
      <c r="E23" s="3">
        <v>-3000</v>
      </c>
      <c r="F23" s="3">
        <v>-1450</v>
      </c>
      <c r="G23" s="3">
        <v>-2058</v>
      </c>
      <c r="H23" s="88">
        <v>-1396</v>
      </c>
    </row>
    <row r="24" spans="1:8" x14ac:dyDescent="0.25">
      <c r="A24" s="22"/>
      <c r="B24" s="141" t="s">
        <v>91</v>
      </c>
      <c r="C24" s="141"/>
      <c r="D24" s="142"/>
      <c r="E24" s="4">
        <v>-32615</v>
      </c>
      <c r="F24" s="4">
        <v>-75194</v>
      </c>
      <c r="G24" s="4">
        <v>-115764</v>
      </c>
      <c r="H24" s="89">
        <v>-152996</v>
      </c>
    </row>
    <row r="25" spans="1:8" x14ac:dyDescent="0.25">
      <c r="A25" s="23"/>
      <c r="B25" s="20"/>
      <c r="C25" s="139" t="s">
        <v>92</v>
      </c>
      <c r="D25" s="140"/>
      <c r="E25" s="3">
        <v>-17000</v>
      </c>
      <c r="F25" s="3">
        <v>-28639</v>
      </c>
      <c r="G25" s="3">
        <v>-45597</v>
      </c>
      <c r="H25" s="88">
        <v>-52545</v>
      </c>
    </row>
    <row r="26" spans="1:8" x14ac:dyDescent="0.25">
      <c r="A26" s="22"/>
      <c r="B26" s="19"/>
      <c r="C26" s="141" t="s">
        <v>93</v>
      </c>
      <c r="D26" s="142"/>
      <c r="E26" s="4">
        <v>6259</v>
      </c>
      <c r="F26" s="4">
        <v>6326</v>
      </c>
      <c r="G26" s="4">
        <v>4338</v>
      </c>
      <c r="H26" s="89">
        <v>-952</v>
      </c>
    </row>
    <row r="27" spans="1:8" x14ac:dyDescent="0.25">
      <c r="A27" s="23"/>
      <c r="B27" s="20"/>
      <c r="C27" s="139" t="s">
        <v>94</v>
      </c>
      <c r="D27" s="140"/>
      <c r="E27" s="3">
        <v>-46352</v>
      </c>
      <c r="F27" s="3">
        <v>-93366</v>
      </c>
      <c r="G27" s="3">
        <v>-134277</v>
      </c>
      <c r="H27" s="88">
        <v>-175760</v>
      </c>
    </row>
    <row r="28" spans="1:8" x14ac:dyDescent="0.25">
      <c r="A28" s="22"/>
      <c r="B28" s="19"/>
      <c r="C28" s="141" t="s">
        <v>95</v>
      </c>
      <c r="D28" s="142"/>
      <c r="E28" s="4">
        <v>24478</v>
      </c>
      <c r="F28" s="4">
        <v>40485</v>
      </c>
      <c r="G28" s="4">
        <v>59772</v>
      </c>
      <c r="H28" s="89">
        <v>76261</v>
      </c>
    </row>
    <row r="29" spans="1:8" ht="15.75" thickBot="1" x14ac:dyDescent="0.3">
      <c r="A29" s="24"/>
      <c r="B29" s="180" t="s">
        <v>96</v>
      </c>
      <c r="C29" s="180"/>
      <c r="D29" s="181"/>
      <c r="E29" s="90">
        <v>-1075</v>
      </c>
      <c r="F29" s="90">
        <v>-2815</v>
      </c>
      <c r="G29" s="90">
        <v>-5448</v>
      </c>
      <c r="H29" s="91">
        <v>-8870</v>
      </c>
    </row>
  </sheetData>
  <sheetProtection password="996B" sheet="1" objects="1" scenarios="1"/>
  <mergeCells count="24">
    <mergeCell ref="A1:H1"/>
    <mergeCell ref="E3:E4"/>
    <mergeCell ref="B29:D29"/>
    <mergeCell ref="B23:D23"/>
    <mergeCell ref="B24:D24"/>
    <mergeCell ref="C25:D25"/>
    <mergeCell ref="C26:D26"/>
    <mergeCell ref="C27:D27"/>
    <mergeCell ref="C28:D28"/>
    <mergeCell ref="H3:H4"/>
    <mergeCell ref="G3:G4"/>
    <mergeCell ref="B22:D22"/>
    <mergeCell ref="A4:D4"/>
    <mergeCell ref="A3:D3"/>
    <mergeCell ref="A5:D5"/>
    <mergeCell ref="B6:D6"/>
    <mergeCell ref="C19:D19"/>
    <mergeCell ref="F3:F4"/>
    <mergeCell ref="C16:D16"/>
    <mergeCell ref="B13:D13"/>
    <mergeCell ref="B14:D14"/>
    <mergeCell ref="C7:D7"/>
    <mergeCell ref="C10:D10"/>
    <mergeCell ref="B15:D15"/>
  </mergeCell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"/>
  <sheetViews>
    <sheetView showGridLines="0" showRowColHeaders="0" zoomScale="110" zoomScaleNormal="110" workbookViewId="0">
      <selection sqref="A1:H1"/>
    </sheetView>
  </sheetViews>
  <sheetFormatPr defaultRowHeight="15" x14ac:dyDescent="0.25"/>
  <cols>
    <col min="1" max="3" width="3.85546875" customWidth="1"/>
    <col min="4" max="4" width="44.7109375" customWidth="1"/>
    <col min="8" max="8" width="9.85546875" bestFit="1" customWidth="1"/>
  </cols>
  <sheetData>
    <row r="1" spans="1:8" ht="15.75" x14ac:dyDescent="0.25">
      <c r="A1" s="135" t="s">
        <v>121</v>
      </c>
      <c r="B1" s="135"/>
      <c r="C1" s="135"/>
      <c r="D1" s="135"/>
      <c r="E1" s="135"/>
      <c r="F1" s="135"/>
      <c r="G1" s="135"/>
      <c r="H1" s="135"/>
    </row>
    <row r="2" spans="1:8" ht="11.25" customHeight="1" thickBot="1" x14ac:dyDescent="0.3"/>
    <row r="3" spans="1:8" x14ac:dyDescent="0.25">
      <c r="A3" s="175" t="s">
        <v>97</v>
      </c>
      <c r="B3" s="176"/>
      <c r="C3" s="176"/>
      <c r="D3" s="184"/>
      <c r="E3" s="171">
        <v>43921</v>
      </c>
      <c r="F3" s="171">
        <v>44012</v>
      </c>
      <c r="G3" s="171">
        <v>44104</v>
      </c>
      <c r="H3" s="169">
        <v>44196</v>
      </c>
    </row>
    <row r="4" spans="1:8" ht="15.75" thickBot="1" x14ac:dyDescent="0.3">
      <c r="A4" s="173" t="s">
        <v>72</v>
      </c>
      <c r="B4" s="174"/>
      <c r="C4" s="174"/>
      <c r="D4" s="185"/>
      <c r="E4" s="172"/>
      <c r="F4" s="172"/>
      <c r="G4" s="172"/>
      <c r="H4" s="170"/>
    </row>
    <row r="5" spans="1:8" x14ac:dyDescent="0.25">
      <c r="A5" s="186" t="s">
        <v>98</v>
      </c>
      <c r="B5" s="187"/>
      <c r="C5" s="187"/>
      <c r="D5" s="188"/>
      <c r="E5" s="62">
        <v>74</v>
      </c>
      <c r="F5" s="62">
        <v>1087</v>
      </c>
      <c r="G5" s="62">
        <v>104</v>
      </c>
      <c r="H5" s="92">
        <v>-824</v>
      </c>
    </row>
    <row r="6" spans="1:8" x14ac:dyDescent="0.25">
      <c r="A6" s="22"/>
      <c r="B6" s="141" t="s">
        <v>75</v>
      </c>
      <c r="C6" s="141"/>
      <c r="D6" s="142"/>
      <c r="E6" s="4">
        <v>478</v>
      </c>
      <c r="F6" s="4">
        <v>938</v>
      </c>
      <c r="G6" s="4">
        <v>1383</v>
      </c>
      <c r="H6" s="89">
        <v>1809</v>
      </c>
    </row>
    <row r="7" spans="1:8" x14ac:dyDescent="0.25">
      <c r="A7" s="23"/>
      <c r="B7" s="20"/>
      <c r="C7" s="139" t="s">
        <v>76</v>
      </c>
      <c r="D7" s="140"/>
      <c r="E7" s="3">
        <v>445</v>
      </c>
      <c r="F7" s="3">
        <v>930</v>
      </c>
      <c r="G7" s="3">
        <v>1338</v>
      </c>
      <c r="H7" s="88">
        <v>1763</v>
      </c>
    </row>
    <row r="8" spans="1:8" x14ac:dyDescent="0.25">
      <c r="A8" s="22"/>
      <c r="B8" s="19"/>
      <c r="C8" s="19"/>
      <c r="D8" s="13" t="s">
        <v>77</v>
      </c>
      <c r="E8" s="4">
        <v>445</v>
      </c>
      <c r="F8" s="4">
        <v>930</v>
      </c>
      <c r="G8" s="4">
        <v>1338</v>
      </c>
      <c r="H8" s="89">
        <v>1763</v>
      </c>
    </row>
    <row r="9" spans="1:8" x14ac:dyDescent="0.25">
      <c r="A9" s="23"/>
      <c r="B9" s="20"/>
      <c r="C9" s="20"/>
      <c r="D9" s="12" t="s">
        <v>78</v>
      </c>
      <c r="E9" s="3">
        <v>0</v>
      </c>
      <c r="F9" s="3">
        <v>0</v>
      </c>
      <c r="G9" s="3">
        <v>0</v>
      </c>
      <c r="H9" s="88">
        <v>0</v>
      </c>
    </row>
    <row r="10" spans="1:8" x14ac:dyDescent="0.25">
      <c r="A10" s="22"/>
      <c r="B10" s="19"/>
      <c r="C10" s="141" t="s">
        <v>79</v>
      </c>
      <c r="D10" s="142"/>
      <c r="E10" s="4">
        <v>33</v>
      </c>
      <c r="F10" s="4">
        <v>8</v>
      </c>
      <c r="G10" s="4">
        <v>45</v>
      </c>
      <c r="H10" s="89">
        <v>46</v>
      </c>
    </row>
    <row r="11" spans="1:8" x14ac:dyDescent="0.25">
      <c r="A11" s="23"/>
      <c r="B11" s="20"/>
      <c r="C11" s="20"/>
      <c r="D11" s="12" t="s">
        <v>80</v>
      </c>
      <c r="E11" s="3">
        <v>33</v>
      </c>
      <c r="F11" s="3">
        <v>8</v>
      </c>
      <c r="G11" s="3">
        <v>45</v>
      </c>
      <c r="H11" s="88">
        <v>46</v>
      </c>
    </row>
    <row r="12" spans="1:8" x14ac:dyDescent="0.25">
      <c r="A12" s="22"/>
      <c r="B12" s="19"/>
      <c r="C12" s="19"/>
      <c r="D12" s="13" t="s">
        <v>81</v>
      </c>
      <c r="E12" s="4"/>
      <c r="F12" s="4"/>
      <c r="G12" s="4"/>
      <c r="H12" s="89"/>
    </row>
    <row r="13" spans="1:8" x14ac:dyDescent="0.25">
      <c r="A13" s="23"/>
      <c r="B13" s="139" t="s">
        <v>147</v>
      </c>
      <c r="C13" s="139"/>
      <c r="D13" s="140"/>
      <c r="E13" s="3">
        <v>1036</v>
      </c>
      <c r="F13" s="3">
        <v>1614</v>
      </c>
      <c r="G13" s="3">
        <v>2039</v>
      </c>
      <c r="H13" s="88">
        <v>2426</v>
      </c>
    </row>
    <row r="14" spans="1:8" x14ac:dyDescent="0.25">
      <c r="A14" s="22"/>
      <c r="B14" s="19"/>
      <c r="C14" s="141" t="s">
        <v>99</v>
      </c>
      <c r="D14" s="142"/>
      <c r="E14" s="4"/>
      <c r="F14" s="4"/>
      <c r="G14" s="4"/>
      <c r="H14" s="89"/>
    </row>
    <row r="15" spans="1:8" x14ac:dyDescent="0.25">
      <c r="A15" s="23"/>
      <c r="B15" s="20"/>
      <c r="C15" s="139" t="s">
        <v>148</v>
      </c>
      <c r="D15" s="140"/>
      <c r="E15" s="3"/>
      <c r="F15" s="3"/>
      <c r="G15" s="3"/>
      <c r="H15" s="88"/>
    </row>
    <row r="16" spans="1:8" x14ac:dyDescent="0.25">
      <c r="A16" s="22"/>
      <c r="B16" s="19"/>
      <c r="C16" s="19"/>
      <c r="D16" s="13" t="s">
        <v>100</v>
      </c>
      <c r="E16" s="4"/>
      <c r="F16" s="4"/>
      <c r="G16" s="4"/>
      <c r="H16" s="89"/>
    </row>
    <row r="17" spans="1:8" x14ac:dyDescent="0.25">
      <c r="A17" s="23"/>
      <c r="B17" s="20"/>
      <c r="C17" s="20"/>
      <c r="D17" s="12" t="s">
        <v>101</v>
      </c>
      <c r="E17" s="3"/>
      <c r="F17" s="3"/>
      <c r="G17" s="3"/>
      <c r="H17" s="88"/>
    </row>
    <row r="18" spans="1:8" x14ac:dyDescent="0.25">
      <c r="A18" s="22"/>
      <c r="B18" s="19"/>
      <c r="C18" s="141" t="s">
        <v>154</v>
      </c>
      <c r="D18" s="142"/>
      <c r="E18" s="4">
        <v>1036</v>
      </c>
      <c r="F18" s="4">
        <v>1614</v>
      </c>
      <c r="G18" s="4">
        <v>2039</v>
      </c>
      <c r="H18" s="89">
        <v>2426</v>
      </c>
    </row>
    <row r="19" spans="1:8" x14ac:dyDescent="0.25">
      <c r="A19" s="23"/>
      <c r="B19" s="20"/>
      <c r="C19" s="139" t="s">
        <v>149</v>
      </c>
      <c r="D19" s="140"/>
      <c r="E19" s="3"/>
      <c r="F19" s="3"/>
      <c r="G19" s="3"/>
      <c r="H19" s="88"/>
    </row>
    <row r="20" spans="1:8" x14ac:dyDescent="0.25">
      <c r="A20" s="22"/>
      <c r="B20" s="141" t="s">
        <v>150</v>
      </c>
      <c r="C20" s="141"/>
      <c r="D20" s="142"/>
      <c r="E20" s="4"/>
      <c r="F20" s="4">
        <v>611</v>
      </c>
      <c r="G20" s="4">
        <v>763</v>
      </c>
      <c r="H20" s="89">
        <v>177</v>
      </c>
    </row>
    <row r="21" spans="1:8" x14ac:dyDescent="0.25">
      <c r="A21" s="23"/>
      <c r="B21" s="139" t="s">
        <v>82</v>
      </c>
      <c r="C21" s="139"/>
      <c r="D21" s="140"/>
      <c r="E21" s="3"/>
      <c r="F21" s="3"/>
      <c r="G21" s="3"/>
      <c r="H21" s="88"/>
    </row>
    <row r="22" spans="1:8" x14ac:dyDescent="0.25">
      <c r="A22" s="22"/>
      <c r="B22" s="141" t="s">
        <v>83</v>
      </c>
      <c r="C22" s="141"/>
      <c r="D22" s="142"/>
      <c r="E22" s="4">
        <v>-655</v>
      </c>
      <c r="F22" s="4">
        <v>-1295</v>
      </c>
      <c r="G22" s="4">
        <v>-2187</v>
      </c>
      <c r="H22" s="89">
        <v>-3011</v>
      </c>
    </row>
    <row r="23" spans="1:8" x14ac:dyDescent="0.25">
      <c r="A23" s="23"/>
      <c r="B23" s="20"/>
      <c r="C23" s="139" t="s">
        <v>84</v>
      </c>
      <c r="D23" s="140"/>
      <c r="E23" s="3">
        <v>-625</v>
      </c>
      <c r="F23" s="3">
        <v>-1173</v>
      </c>
      <c r="G23" s="3">
        <v>-2217</v>
      </c>
      <c r="H23" s="88">
        <v>-2892</v>
      </c>
    </row>
    <row r="24" spans="1:8" x14ac:dyDescent="0.25">
      <c r="A24" s="22"/>
      <c r="B24" s="19"/>
      <c r="C24" s="19"/>
      <c r="D24" s="13" t="s">
        <v>85</v>
      </c>
      <c r="E24" s="4">
        <v>-625</v>
      </c>
      <c r="F24" s="4">
        <v>-1173</v>
      </c>
      <c r="G24" s="4">
        <v>-2217</v>
      </c>
      <c r="H24" s="89">
        <v>-2892</v>
      </c>
    </row>
    <row r="25" spans="1:8" x14ac:dyDescent="0.25">
      <c r="A25" s="23"/>
      <c r="B25" s="20"/>
      <c r="C25" s="20"/>
      <c r="D25" s="12" t="s">
        <v>86</v>
      </c>
      <c r="E25" s="3"/>
      <c r="F25" s="3"/>
      <c r="G25" s="3"/>
      <c r="H25" s="88"/>
    </row>
    <row r="26" spans="1:8" x14ac:dyDescent="0.25">
      <c r="A26" s="22"/>
      <c r="B26" s="19"/>
      <c r="C26" s="141" t="s">
        <v>87</v>
      </c>
      <c r="D26" s="142"/>
      <c r="E26" s="4">
        <v>-30</v>
      </c>
      <c r="F26" s="4">
        <v>-122</v>
      </c>
      <c r="G26" s="4">
        <v>30</v>
      </c>
      <c r="H26" s="89">
        <v>-119</v>
      </c>
    </row>
    <row r="27" spans="1:8" x14ac:dyDescent="0.25">
      <c r="A27" s="23"/>
      <c r="B27" s="20"/>
      <c r="C27" s="20"/>
      <c r="D27" s="12" t="s">
        <v>88</v>
      </c>
      <c r="E27" s="3">
        <v>-30</v>
      </c>
      <c r="F27" s="3">
        <v>-122</v>
      </c>
      <c r="G27" s="3">
        <v>30</v>
      </c>
      <c r="H27" s="88">
        <v>-119</v>
      </c>
    </row>
    <row r="28" spans="1:8" x14ac:dyDescent="0.25">
      <c r="A28" s="22"/>
      <c r="B28" s="19"/>
      <c r="C28" s="19"/>
      <c r="D28" s="13" t="s">
        <v>89</v>
      </c>
      <c r="E28" s="4"/>
      <c r="F28" s="4"/>
      <c r="G28" s="4"/>
      <c r="H28" s="89"/>
    </row>
    <row r="29" spans="1:8" x14ac:dyDescent="0.25">
      <c r="A29" s="23"/>
      <c r="B29" s="139" t="s">
        <v>102</v>
      </c>
      <c r="C29" s="139"/>
      <c r="D29" s="140"/>
      <c r="E29" s="3">
        <v>502</v>
      </c>
      <c r="F29" s="3">
        <v>1101</v>
      </c>
      <c r="G29" s="3">
        <v>649</v>
      </c>
      <c r="H29" s="88">
        <v>515</v>
      </c>
    </row>
    <row r="30" spans="1:8" x14ac:dyDescent="0.25">
      <c r="A30" s="22"/>
      <c r="B30" s="19"/>
      <c r="C30" s="141" t="s">
        <v>103</v>
      </c>
      <c r="D30" s="142"/>
      <c r="E30" s="4">
        <v>548</v>
      </c>
      <c r="F30" s="4">
        <v>1914</v>
      </c>
      <c r="G30" s="4">
        <v>1728</v>
      </c>
      <c r="H30" s="89">
        <v>2007</v>
      </c>
    </row>
    <row r="31" spans="1:8" x14ac:dyDescent="0.25">
      <c r="A31" s="23"/>
      <c r="B31" s="20"/>
      <c r="C31" s="20"/>
      <c r="D31" s="12" t="s">
        <v>104</v>
      </c>
      <c r="E31" s="3">
        <v>548</v>
      </c>
      <c r="F31" s="3">
        <v>1914</v>
      </c>
      <c r="G31" s="3">
        <v>1728</v>
      </c>
      <c r="H31" s="88">
        <v>2007</v>
      </c>
    </row>
    <row r="32" spans="1:8" x14ac:dyDescent="0.25">
      <c r="A32" s="22"/>
      <c r="B32" s="19"/>
      <c r="C32" s="19"/>
      <c r="D32" s="13" t="s">
        <v>105</v>
      </c>
      <c r="E32" s="4"/>
      <c r="F32" s="4"/>
      <c r="G32" s="4"/>
      <c r="H32" s="89"/>
    </row>
    <row r="33" spans="1:8" x14ac:dyDescent="0.25">
      <c r="A33" s="23"/>
      <c r="B33" s="20"/>
      <c r="C33" s="139" t="s">
        <v>106</v>
      </c>
      <c r="D33" s="140"/>
      <c r="E33" s="3">
        <v>-46</v>
      </c>
      <c r="F33" s="3">
        <v>-813</v>
      </c>
      <c r="G33" s="3">
        <v>-1079</v>
      </c>
      <c r="H33" s="88">
        <v>-1492</v>
      </c>
    </row>
    <row r="34" spans="1:8" x14ac:dyDescent="0.25">
      <c r="A34" s="22"/>
      <c r="B34" s="141" t="s">
        <v>146</v>
      </c>
      <c r="C34" s="141"/>
      <c r="D34" s="142"/>
      <c r="E34" s="4"/>
      <c r="F34" s="4"/>
      <c r="G34" s="4"/>
      <c r="H34" s="89"/>
    </row>
    <row r="35" spans="1:8" x14ac:dyDescent="0.25">
      <c r="A35" s="23"/>
      <c r="B35" s="139" t="s">
        <v>91</v>
      </c>
      <c r="C35" s="139"/>
      <c r="D35" s="140"/>
      <c r="E35" s="3">
        <v>-244</v>
      </c>
      <c r="F35" s="3">
        <v>-501</v>
      </c>
      <c r="G35" s="3">
        <v>-770</v>
      </c>
      <c r="H35" s="88">
        <v>-1009</v>
      </c>
    </row>
    <row r="36" spans="1:8" x14ac:dyDescent="0.25">
      <c r="A36" s="22"/>
      <c r="B36" s="19"/>
      <c r="C36" s="141" t="s">
        <v>92</v>
      </c>
      <c r="D36" s="142"/>
      <c r="E36" s="4"/>
      <c r="F36" s="4"/>
      <c r="G36" s="4"/>
      <c r="H36" s="89"/>
    </row>
    <row r="37" spans="1:8" x14ac:dyDescent="0.25">
      <c r="A37" s="23"/>
      <c r="B37" s="20"/>
      <c r="C37" s="139" t="s">
        <v>93</v>
      </c>
      <c r="D37" s="140"/>
      <c r="E37" s="3"/>
      <c r="F37" s="3"/>
      <c r="G37" s="3"/>
      <c r="H37" s="88"/>
    </row>
    <row r="38" spans="1:8" x14ac:dyDescent="0.25">
      <c r="A38" s="22"/>
      <c r="B38" s="19"/>
      <c r="C38" s="141" t="s">
        <v>94</v>
      </c>
      <c r="D38" s="142"/>
      <c r="E38" s="4">
        <v>-244</v>
      </c>
      <c r="F38" s="4">
        <v>-501</v>
      </c>
      <c r="G38" s="4">
        <v>-770</v>
      </c>
      <c r="H38" s="89">
        <v>-1009</v>
      </c>
    </row>
    <row r="39" spans="1:8" x14ac:dyDescent="0.25">
      <c r="A39" s="23"/>
      <c r="B39" s="20"/>
      <c r="C39" s="139" t="s">
        <v>95</v>
      </c>
      <c r="D39" s="140"/>
      <c r="E39" s="3"/>
      <c r="F39" s="3"/>
      <c r="G39" s="3"/>
      <c r="H39" s="88"/>
    </row>
    <row r="40" spans="1:8" x14ac:dyDescent="0.25">
      <c r="A40" s="22"/>
      <c r="B40" s="141" t="s">
        <v>151</v>
      </c>
      <c r="C40" s="141"/>
      <c r="D40" s="142"/>
      <c r="E40" s="4">
        <v>-144</v>
      </c>
      <c r="F40" s="4">
        <v>-287</v>
      </c>
      <c r="G40" s="4">
        <v>-429</v>
      </c>
      <c r="H40" s="89">
        <v>-573</v>
      </c>
    </row>
    <row r="41" spans="1:8" x14ac:dyDescent="0.25">
      <c r="A41" s="23"/>
      <c r="B41" s="20"/>
      <c r="C41" s="139" t="s">
        <v>152</v>
      </c>
      <c r="D41" s="140"/>
      <c r="E41" s="3">
        <v>-18</v>
      </c>
      <c r="F41" s="3">
        <v>-37</v>
      </c>
      <c r="G41" s="3">
        <v>-55</v>
      </c>
      <c r="H41" s="88">
        <v>-74</v>
      </c>
    </row>
    <row r="42" spans="1:8" x14ac:dyDescent="0.25">
      <c r="A42" s="22"/>
      <c r="B42" s="19"/>
      <c r="C42" s="141" t="s">
        <v>153</v>
      </c>
      <c r="D42" s="142"/>
      <c r="E42" s="4">
        <v>-126</v>
      </c>
      <c r="F42" s="4">
        <v>-250</v>
      </c>
      <c r="G42" s="4">
        <v>-374</v>
      </c>
      <c r="H42" s="89">
        <v>-499</v>
      </c>
    </row>
    <row r="43" spans="1:8" x14ac:dyDescent="0.25">
      <c r="A43" s="23"/>
      <c r="B43" s="20"/>
      <c r="C43" s="139" t="s">
        <v>155</v>
      </c>
      <c r="D43" s="140"/>
      <c r="E43" s="3"/>
      <c r="F43" s="3"/>
      <c r="G43" s="3"/>
      <c r="H43" s="88"/>
    </row>
    <row r="44" spans="1:8" x14ac:dyDescent="0.25">
      <c r="A44" s="22"/>
      <c r="B44" s="141" t="s">
        <v>156</v>
      </c>
      <c r="C44" s="141"/>
      <c r="D44" s="142"/>
      <c r="E44" s="130">
        <v>-907</v>
      </c>
      <c r="F44" s="130"/>
      <c r="G44" s="130"/>
      <c r="H44" s="31"/>
    </row>
    <row r="45" spans="1:8" x14ac:dyDescent="0.25">
      <c r="A45" s="23"/>
      <c r="B45" s="139" t="s">
        <v>96</v>
      </c>
      <c r="C45" s="139"/>
      <c r="D45" s="140"/>
      <c r="E45" s="3"/>
      <c r="F45" s="3"/>
      <c r="G45" s="3">
        <v>-4</v>
      </c>
      <c r="H45" s="88">
        <v>-12</v>
      </c>
    </row>
    <row r="46" spans="1:8" ht="15.75" thickBot="1" x14ac:dyDescent="0.3">
      <c r="A46" s="48"/>
      <c r="B46" s="182" t="s">
        <v>157</v>
      </c>
      <c r="C46" s="182"/>
      <c r="D46" s="183"/>
      <c r="E46" s="9">
        <v>8</v>
      </c>
      <c r="F46" s="9">
        <v>-1094</v>
      </c>
      <c r="G46" s="9">
        <v>-1340</v>
      </c>
      <c r="H46" s="93">
        <v>-1146</v>
      </c>
    </row>
  </sheetData>
  <sheetProtection password="996B" sheet="1" objects="1" scenarios="1"/>
  <mergeCells count="37">
    <mergeCell ref="G3:G4"/>
    <mergeCell ref="F3:F4"/>
    <mergeCell ref="E3:E4"/>
    <mergeCell ref="A4:D4"/>
    <mergeCell ref="C26:D26"/>
    <mergeCell ref="B20:D20"/>
    <mergeCell ref="A5:D5"/>
    <mergeCell ref="B6:D6"/>
    <mergeCell ref="C7:D7"/>
    <mergeCell ref="C10:D10"/>
    <mergeCell ref="B13:D13"/>
    <mergeCell ref="C14:D14"/>
    <mergeCell ref="C15:D15"/>
    <mergeCell ref="B45:D45"/>
    <mergeCell ref="B46:D46"/>
    <mergeCell ref="C39:D39"/>
    <mergeCell ref="B40:D40"/>
    <mergeCell ref="C41:D41"/>
    <mergeCell ref="C42:D42"/>
    <mergeCell ref="C43:D43"/>
    <mergeCell ref="B44:D44"/>
    <mergeCell ref="H3:H4"/>
    <mergeCell ref="A1:H1"/>
    <mergeCell ref="C38:D38"/>
    <mergeCell ref="C37:D37"/>
    <mergeCell ref="C30:D30"/>
    <mergeCell ref="C33:D33"/>
    <mergeCell ref="B34:D34"/>
    <mergeCell ref="B35:D35"/>
    <mergeCell ref="B29:D29"/>
    <mergeCell ref="C36:D36"/>
    <mergeCell ref="B21:D21"/>
    <mergeCell ref="B22:D22"/>
    <mergeCell ref="C23:D23"/>
    <mergeCell ref="C18:D18"/>
    <mergeCell ref="A3:D3"/>
    <mergeCell ref="C19:D19"/>
  </mergeCells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showGridLines="0" showRowColHeaders="0" zoomScale="110" zoomScaleNormal="110" workbookViewId="0">
      <selection sqref="A1:J1"/>
    </sheetView>
  </sheetViews>
  <sheetFormatPr defaultRowHeight="15" x14ac:dyDescent="0.25"/>
  <cols>
    <col min="1" max="5" width="3.7109375" customWidth="1"/>
    <col min="6" max="6" width="30.140625" customWidth="1"/>
    <col min="10" max="10" width="9.85546875" bestFit="1" customWidth="1"/>
  </cols>
  <sheetData>
    <row r="1" spans="1:10" ht="15.75" x14ac:dyDescent="0.25">
      <c r="A1" s="135" t="s">
        <v>121</v>
      </c>
      <c r="B1" s="135"/>
      <c r="C1" s="135"/>
      <c r="D1" s="135"/>
      <c r="E1" s="135"/>
      <c r="F1" s="135"/>
      <c r="G1" s="135"/>
      <c r="H1" s="135"/>
      <c r="I1" s="135"/>
      <c r="J1" s="135"/>
    </row>
    <row r="2" spans="1:10" ht="10.5" customHeight="1" thickBot="1" x14ac:dyDescent="0.3"/>
    <row r="3" spans="1:10" x14ac:dyDescent="0.25">
      <c r="A3" s="196" t="s">
        <v>107</v>
      </c>
      <c r="B3" s="197"/>
      <c r="C3" s="197"/>
      <c r="D3" s="197"/>
      <c r="E3" s="197"/>
      <c r="F3" s="198"/>
      <c r="G3" s="171">
        <v>43921</v>
      </c>
      <c r="H3" s="171">
        <v>44012</v>
      </c>
      <c r="I3" s="171">
        <v>44104</v>
      </c>
      <c r="J3" s="169">
        <v>44196</v>
      </c>
    </row>
    <row r="4" spans="1:10" ht="15.75" thickBot="1" x14ac:dyDescent="0.3">
      <c r="A4" s="173" t="s">
        <v>72</v>
      </c>
      <c r="B4" s="174"/>
      <c r="C4" s="174"/>
      <c r="D4" s="174"/>
      <c r="E4" s="174"/>
      <c r="F4" s="185"/>
      <c r="G4" s="172"/>
      <c r="H4" s="172"/>
      <c r="I4" s="172"/>
      <c r="J4" s="170"/>
    </row>
    <row r="5" spans="1:10" x14ac:dyDescent="0.25">
      <c r="A5" s="191" t="s">
        <v>108</v>
      </c>
      <c r="B5" s="192"/>
      <c r="C5" s="192"/>
      <c r="D5" s="192"/>
      <c r="E5" s="192"/>
      <c r="F5" s="193"/>
      <c r="G5" s="97">
        <v>5152</v>
      </c>
      <c r="H5" s="97">
        <v>5079</v>
      </c>
      <c r="I5" s="97">
        <v>9494</v>
      </c>
      <c r="J5" s="56">
        <v>16098</v>
      </c>
    </row>
    <row r="6" spans="1:10" x14ac:dyDescent="0.25">
      <c r="A6" s="22"/>
      <c r="B6" s="137" t="s">
        <v>109</v>
      </c>
      <c r="C6" s="137"/>
      <c r="D6" s="137"/>
      <c r="E6" s="137"/>
      <c r="F6" s="138"/>
      <c r="G6" s="98">
        <v>5157</v>
      </c>
      <c r="H6" s="98">
        <v>4932</v>
      </c>
      <c r="I6" s="98">
        <v>9245</v>
      </c>
      <c r="J6" s="94">
        <v>16438</v>
      </c>
    </row>
    <row r="7" spans="1:10" x14ac:dyDescent="0.25">
      <c r="A7" s="23"/>
      <c r="B7" s="5"/>
      <c r="C7" s="139" t="s">
        <v>110</v>
      </c>
      <c r="D7" s="139"/>
      <c r="E7" s="139"/>
      <c r="F7" s="140"/>
      <c r="G7" s="97">
        <v>6647</v>
      </c>
      <c r="H7" s="97">
        <v>6921</v>
      </c>
      <c r="I7" s="97">
        <v>13549</v>
      </c>
      <c r="J7" s="56">
        <v>27062</v>
      </c>
    </row>
    <row r="8" spans="1:10" x14ac:dyDescent="0.25">
      <c r="A8" s="22"/>
      <c r="B8" s="6"/>
      <c r="C8" s="141" t="s">
        <v>111</v>
      </c>
      <c r="D8" s="141"/>
      <c r="E8" s="141"/>
      <c r="F8" s="142"/>
      <c r="G8" s="98">
        <v>74</v>
      </c>
      <c r="H8" s="98">
        <v>1087</v>
      </c>
      <c r="I8" s="98">
        <v>104</v>
      </c>
      <c r="J8" s="94">
        <v>-824</v>
      </c>
    </row>
    <row r="9" spans="1:10" x14ac:dyDescent="0.25">
      <c r="A9" s="23"/>
      <c r="B9" s="5"/>
      <c r="C9" s="139" t="s">
        <v>147</v>
      </c>
      <c r="D9" s="139"/>
      <c r="E9" s="139"/>
      <c r="F9" s="140"/>
      <c r="G9" s="97">
        <v>388</v>
      </c>
      <c r="H9" s="97">
        <v>778</v>
      </c>
      <c r="I9" s="97">
        <v>1168</v>
      </c>
      <c r="J9" s="56">
        <v>1560</v>
      </c>
    </row>
    <row r="10" spans="1:10" x14ac:dyDescent="0.25">
      <c r="A10" s="22"/>
      <c r="B10" s="6"/>
      <c r="C10" s="19"/>
      <c r="D10" s="137" t="s">
        <v>99</v>
      </c>
      <c r="E10" s="137"/>
      <c r="F10" s="138"/>
      <c r="G10" s="98"/>
      <c r="H10" s="98"/>
      <c r="I10" s="98"/>
      <c r="J10" s="94"/>
    </row>
    <row r="11" spans="1:10" x14ac:dyDescent="0.25">
      <c r="A11" s="23"/>
      <c r="B11" s="5"/>
      <c r="C11" s="20"/>
      <c r="D11" s="189" t="s">
        <v>148</v>
      </c>
      <c r="E11" s="189"/>
      <c r="F11" s="190"/>
      <c r="G11" s="97">
        <v>388</v>
      </c>
      <c r="H11" s="97">
        <v>778</v>
      </c>
      <c r="I11" s="97">
        <v>1168</v>
      </c>
      <c r="J11" s="56">
        <v>1560</v>
      </c>
    </row>
    <row r="12" spans="1:10" x14ac:dyDescent="0.25">
      <c r="A12" s="22"/>
      <c r="B12" s="6"/>
      <c r="C12" s="19"/>
      <c r="D12" s="19"/>
      <c r="E12" s="141" t="s">
        <v>100</v>
      </c>
      <c r="F12" s="142"/>
      <c r="G12" s="98">
        <v>388</v>
      </c>
      <c r="H12" s="98">
        <v>778</v>
      </c>
      <c r="I12" s="98">
        <v>1168</v>
      </c>
      <c r="J12" s="94">
        <v>1560</v>
      </c>
    </row>
    <row r="13" spans="1:10" x14ac:dyDescent="0.25">
      <c r="A13" s="23"/>
      <c r="B13" s="5"/>
      <c r="C13" s="20"/>
      <c r="D13" s="20"/>
      <c r="E13" s="139" t="s">
        <v>101</v>
      </c>
      <c r="F13" s="140"/>
      <c r="G13" s="97"/>
      <c r="H13" s="97"/>
      <c r="I13" s="97"/>
      <c r="J13" s="56"/>
    </row>
    <row r="14" spans="1:10" x14ac:dyDescent="0.25">
      <c r="A14" s="22"/>
      <c r="B14" s="6"/>
      <c r="C14" s="19"/>
      <c r="D14" s="137" t="s">
        <v>154</v>
      </c>
      <c r="E14" s="137"/>
      <c r="F14" s="138"/>
      <c r="G14" s="98"/>
      <c r="H14" s="98"/>
      <c r="I14" s="98"/>
      <c r="J14" s="94"/>
    </row>
    <row r="15" spans="1:10" x14ac:dyDescent="0.25">
      <c r="A15" s="23"/>
      <c r="B15" s="5"/>
      <c r="C15" s="20"/>
      <c r="D15" s="189" t="s">
        <v>149</v>
      </c>
      <c r="E15" s="189"/>
      <c r="F15" s="190"/>
      <c r="G15" s="97"/>
      <c r="H15" s="97"/>
      <c r="I15" s="97"/>
      <c r="J15" s="56"/>
    </row>
    <row r="16" spans="1:10" x14ac:dyDescent="0.25">
      <c r="A16" s="22"/>
      <c r="B16" s="6"/>
      <c r="C16" s="141" t="s">
        <v>158</v>
      </c>
      <c r="D16" s="141"/>
      <c r="E16" s="141"/>
      <c r="F16" s="142"/>
      <c r="G16" s="98">
        <v>-8</v>
      </c>
      <c r="H16" s="98">
        <v>1094</v>
      </c>
      <c r="I16" s="98">
        <v>1340</v>
      </c>
      <c r="J16" s="94">
        <v>1146</v>
      </c>
    </row>
    <row r="17" spans="1:10" x14ac:dyDescent="0.25">
      <c r="A17" s="23"/>
      <c r="B17" s="5"/>
      <c r="C17" s="139" t="s">
        <v>159</v>
      </c>
      <c r="D17" s="139"/>
      <c r="E17" s="139"/>
      <c r="F17" s="140"/>
      <c r="G17" s="97">
        <v>-2026</v>
      </c>
      <c r="H17" s="97">
        <v>-3801</v>
      </c>
      <c r="I17" s="97">
        <v>-5612</v>
      </c>
      <c r="J17" s="56">
        <v>-8349</v>
      </c>
    </row>
    <row r="18" spans="1:10" x14ac:dyDescent="0.25">
      <c r="A18" s="22"/>
      <c r="B18" s="6"/>
      <c r="C18" s="19"/>
      <c r="D18" s="137" t="s">
        <v>152</v>
      </c>
      <c r="E18" s="137"/>
      <c r="F18" s="138"/>
      <c r="G18" s="98">
        <v>-1212</v>
      </c>
      <c r="H18" s="98">
        <v>-2173</v>
      </c>
      <c r="I18" s="98">
        <v>-3169</v>
      </c>
      <c r="J18" s="94">
        <v>-4136</v>
      </c>
    </row>
    <row r="19" spans="1:10" x14ac:dyDescent="0.25">
      <c r="A19" s="23"/>
      <c r="B19" s="5"/>
      <c r="C19" s="20"/>
      <c r="D19" s="189" t="s">
        <v>153</v>
      </c>
      <c r="E19" s="189"/>
      <c r="F19" s="190"/>
      <c r="G19" s="97">
        <v>-814</v>
      </c>
      <c r="H19" s="97">
        <v>-1628</v>
      </c>
      <c r="I19" s="97">
        <v>-2443</v>
      </c>
      <c r="J19" s="56">
        <v>-4213</v>
      </c>
    </row>
    <row r="20" spans="1:10" x14ac:dyDescent="0.25">
      <c r="A20" s="22"/>
      <c r="B20" s="6"/>
      <c r="C20" s="19"/>
      <c r="D20" s="137" t="s">
        <v>155</v>
      </c>
      <c r="E20" s="137"/>
      <c r="F20" s="138"/>
      <c r="G20" s="98"/>
      <c r="H20" s="98"/>
      <c r="I20" s="98"/>
      <c r="J20" s="94"/>
    </row>
    <row r="21" spans="1:10" x14ac:dyDescent="0.25">
      <c r="A21" s="23"/>
      <c r="B21" s="5"/>
      <c r="C21" s="139" t="s">
        <v>160</v>
      </c>
      <c r="D21" s="139"/>
      <c r="E21" s="139"/>
      <c r="F21" s="140"/>
      <c r="G21" s="97">
        <v>8</v>
      </c>
      <c r="H21" s="97">
        <v>-1094</v>
      </c>
      <c r="I21" s="97">
        <v>-1340</v>
      </c>
      <c r="J21" s="56">
        <v>-1146</v>
      </c>
    </row>
    <row r="22" spans="1:10" x14ac:dyDescent="0.25">
      <c r="A22" s="22"/>
      <c r="B22" s="6"/>
      <c r="C22" s="141" t="s">
        <v>112</v>
      </c>
      <c r="D22" s="141"/>
      <c r="E22" s="141"/>
      <c r="F22" s="142"/>
      <c r="G22" s="98">
        <v>288</v>
      </c>
      <c r="H22" s="98">
        <v>449</v>
      </c>
      <c r="I22" s="98">
        <v>806</v>
      </c>
      <c r="J22" s="94">
        <v>1571</v>
      </c>
    </row>
    <row r="23" spans="1:10" x14ac:dyDescent="0.25">
      <c r="A23" s="23"/>
      <c r="B23" s="5"/>
      <c r="C23" s="139" t="s">
        <v>113</v>
      </c>
      <c r="D23" s="139"/>
      <c r="E23" s="139"/>
      <c r="F23" s="140"/>
      <c r="G23" s="97">
        <v>-214</v>
      </c>
      <c r="H23" s="97">
        <v>-502</v>
      </c>
      <c r="I23" s="97">
        <v>-770</v>
      </c>
      <c r="J23" s="56">
        <v>-1658</v>
      </c>
    </row>
    <row r="24" spans="1:10" x14ac:dyDescent="0.25">
      <c r="A24" s="22"/>
      <c r="B24" s="6"/>
      <c r="C24" s="141" t="s">
        <v>114</v>
      </c>
      <c r="D24" s="141"/>
      <c r="E24" s="141"/>
      <c r="F24" s="142"/>
      <c r="G24" s="98"/>
      <c r="H24" s="98"/>
      <c r="I24" s="98"/>
      <c r="J24" s="94">
        <v>-2924</v>
      </c>
    </row>
    <row r="25" spans="1:10" x14ac:dyDescent="0.25">
      <c r="A25" s="23"/>
      <c r="B25" s="189" t="s">
        <v>115</v>
      </c>
      <c r="C25" s="189"/>
      <c r="D25" s="189"/>
      <c r="E25" s="189"/>
      <c r="F25" s="190"/>
      <c r="G25" s="97"/>
      <c r="H25" s="97">
        <v>299</v>
      </c>
      <c r="I25" s="97">
        <v>403</v>
      </c>
      <c r="J25" s="56"/>
    </row>
    <row r="26" spans="1:10" x14ac:dyDescent="0.25">
      <c r="A26" s="22"/>
      <c r="B26" s="19"/>
      <c r="C26" s="7" t="s">
        <v>116</v>
      </c>
      <c r="D26" s="7"/>
      <c r="E26" s="7"/>
      <c r="F26" s="67"/>
      <c r="G26" s="99"/>
      <c r="H26" s="99">
        <v>299</v>
      </c>
      <c r="I26" s="99">
        <v>403</v>
      </c>
      <c r="J26" s="95"/>
    </row>
    <row r="27" spans="1:10" x14ac:dyDescent="0.25">
      <c r="A27" s="23"/>
      <c r="B27" s="20"/>
      <c r="C27" s="189" t="s">
        <v>117</v>
      </c>
      <c r="D27" s="189"/>
      <c r="E27" s="189"/>
      <c r="F27" s="190"/>
      <c r="G27" s="97"/>
      <c r="H27" s="97"/>
      <c r="I27" s="97"/>
      <c r="J27" s="56"/>
    </row>
    <row r="28" spans="1:10" x14ac:dyDescent="0.25">
      <c r="A28" s="22"/>
      <c r="B28" s="137" t="s">
        <v>118</v>
      </c>
      <c r="C28" s="137"/>
      <c r="D28" s="137"/>
      <c r="E28" s="137"/>
      <c r="F28" s="138"/>
      <c r="G28" s="99"/>
      <c r="H28" s="99"/>
      <c r="I28" s="99"/>
      <c r="J28" s="95"/>
    </row>
    <row r="29" spans="1:10" ht="15.75" thickBot="1" x14ac:dyDescent="0.3">
      <c r="A29" s="24"/>
      <c r="B29" s="194" t="s">
        <v>119</v>
      </c>
      <c r="C29" s="194"/>
      <c r="D29" s="194"/>
      <c r="E29" s="194"/>
      <c r="F29" s="195"/>
      <c r="G29" s="100">
        <v>-5</v>
      </c>
      <c r="H29" s="100">
        <v>-152</v>
      </c>
      <c r="I29" s="100">
        <v>-154</v>
      </c>
      <c r="J29" s="96">
        <v>-340</v>
      </c>
    </row>
  </sheetData>
  <sheetProtection password="996B" sheet="1" objects="1" scenarios="1"/>
  <mergeCells count="31">
    <mergeCell ref="H3:H4"/>
    <mergeCell ref="G3:G4"/>
    <mergeCell ref="E12:F12"/>
    <mergeCell ref="D11:F11"/>
    <mergeCell ref="A3:F3"/>
    <mergeCell ref="A4:F4"/>
    <mergeCell ref="D10:F10"/>
    <mergeCell ref="C9:F9"/>
    <mergeCell ref="C7:F7"/>
    <mergeCell ref="C24:F24"/>
    <mergeCell ref="C23:F23"/>
    <mergeCell ref="B29:F29"/>
    <mergeCell ref="B28:F28"/>
    <mergeCell ref="C27:F27"/>
    <mergeCell ref="B25:F25"/>
    <mergeCell ref="J3:J4"/>
    <mergeCell ref="A1:J1"/>
    <mergeCell ref="I3:I4"/>
    <mergeCell ref="D19:F19"/>
    <mergeCell ref="C22:F22"/>
    <mergeCell ref="C21:F21"/>
    <mergeCell ref="D20:F20"/>
    <mergeCell ref="A5:F5"/>
    <mergeCell ref="B6:F6"/>
    <mergeCell ref="D14:F14"/>
    <mergeCell ref="E13:F13"/>
    <mergeCell ref="C16:F16"/>
    <mergeCell ref="D15:F15"/>
    <mergeCell ref="D18:F18"/>
    <mergeCell ref="C17:F17"/>
    <mergeCell ref="C8:F8"/>
  </mergeCells>
  <pageMargins left="0.7" right="0.7" top="0.78740157499999996" bottom="0.78740157499999996" header="0.3" footer="0.3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BS_1</vt:lpstr>
      <vt:lpstr>BS_2</vt:lpstr>
      <vt:lpstr>PL_1</vt:lpstr>
      <vt:lpstr>PL_2</vt:lpstr>
      <vt:lpstr>PL_3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Čauševič</dc:creator>
  <cp:lastModifiedBy>polakovic</cp:lastModifiedBy>
  <dcterms:created xsi:type="dcterms:W3CDTF">2013-08-08T07:07:28Z</dcterms:created>
  <dcterms:modified xsi:type="dcterms:W3CDTF">2021-04-24T08:55:25Z</dcterms:modified>
</cp:coreProperties>
</file>